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updateLinks="never" codeName="EstaPasta_de_trabalho"/>
  <xr:revisionPtr revIDLastSave="0" documentId="8_{813BD2AB-ADA8-4097-81A9-55BF94CB8718}" xr6:coauthVersionLast="47" xr6:coauthVersionMax="47" xr10:uidLastSave="{00000000-0000-0000-0000-000000000000}"/>
  <bookViews>
    <workbookView xWindow="-60" yWindow="-60" windowWidth="15480" windowHeight="11640" tabRatio="500" xr2:uid="{00000000-000D-0000-FFFF-FFFF00000000}"/>
  </bookViews>
  <sheets>
    <sheet name="REGISTRO ANTE MORTEM" sheetId="1" r:id="rId1"/>
    <sheet name="REGISTRO DIF_sequestro_DEZ2025" sheetId="2" r:id="rId2"/>
    <sheet name="REGISTRO DIF_DEZ2025" sheetId="3" r:id="rId3"/>
    <sheet name="REGISTRO LINHA" sheetId="4" r:id="rId4"/>
    <sheet name="Plan2 (2)" sheetId="5" state="hidden" r:id="rId5"/>
  </sheets>
  <externalReferences>
    <externalReference r:id="rId6"/>
  </externalReferences>
  <definedNames>
    <definedName name="_xlnm.Print_Area" localSheetId="0">'REGISTRO ANTE MORTEM'!$B$2:$AD$79</definedName>
    <definedName name="_xlnm.Print_Area" localSheetId="2">'REGISTRO DIF_DEZ2025'!$B$2:$O$59</definedName>
    <definedName name="_xlnm.Print_Area" localSheetId="1">'REGISTRO DIF_sequestro_DEZ2025'!$B$2:$N$58</definedName>
    <definedName name="_xlnm.Print_Area" localSheetId="3">'REGISTRO LINHA'!$B$2:$R$119</definedName>
    <definedName name="Legenda" localSheetId="2">'[1]Plan2 (2)'!$B$4:$B$8</definedName>
    <definedName name="Legenda" localSheetId="1">'[1]Plan2 (2)'!$B$4:$B$8</definedName>
    <definedName name="Legenda">'Plan2 (2)'!$B$4:$B$8</definedName>
    <definedName name="Turno" localSheetId="2">'[1]Plan2 (2)'!$C$4:$C$6</definedName>
    <definedName name="Turno" localSheetId="1">'[1]Plan2 (2)'!$C$4:$C$6</definedName>
    <definedName name="Turno">'Plan2 (2)'!$C$4:$C$6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13" i="4" l="1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R112" i="4"/>
  <c r="R111" i="4"/>
  <c r="R110" i="4"/>
  <c r="R113" i="4" s="1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R107" i="4"/>
  <c r="R106" i="4"/>
  <c r="R105" i="4"/>
  <c r="R108" i="4" s="1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R102" i="4"/>
  <c r="R101" i="4"/>
  <c r="R100" i="4"/>
  <c r="R103" i="4" s="1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R97" i="4"/>
  <c r="R96" i="4"/>
  <c r="R95" i="4"/>
  <c r="R98" i="4" s="1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R92" i="4"/>
  <c r="R91" i="4"/>
  <c r="R90" i="4"/>
  <c r="R93" i="4" s="1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R87" i="4"/>
  <c r="R86" i="4"/>
  <c r="R85" i="4"/>
  <c r="R88" i="4" s="1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R82" i="4"/>
  <c r="R81" i="4"/>
  <c r="R80" i="4"/>
  <c r="R83" i="4" s="1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R77" i="4"/>
  <c r="R76" i="4"/>
  <c r="R75" i="4"/>
  <c r="R78" i="4" s="1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R72" i="4"/>
  <c r="R71" i="4"/>
  <c r="R70" i="4"/>
  <c r="R73" i="4" s="1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R53" i="4"/>
  <c r="R52" i="4"/>
  <c r="R51" i="4"/>
  <c r="R54" i="4" s="1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R48" i="4"/>
  <c r="R47" i="4"/>
  <c r="R46" i="4"/>
  <c r="R49" i="4" s="1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R43" i="4"/>
  <c r="R42" i="4"/>
  <c r="R41" i="4"/>
  <c r="R44" i="4" s="1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R38" i="4"/>
  <c r="R37" i="4"/>
  <c r="R36" i="4"/>
  <c r="R39" i="4" s="1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R33" i="4"/>
  <c r="R32" i="4"/>
  <c r="R31" i="4"/>
  <c r="R34" i="4" s="1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8" i="4"/>
  <c r="R27" i="4"/>
  <c r="R26" i="4"/>
  <c r="R29" i="4" s="1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R23" i="4"/>
  <c r="R22" i="4"/>
  <c r="R21" i="4"/>
  <c r="R24" i="4" s="1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R18" i="4"/>
  <c r="R17" i="4"/>
  <c r="R16" i="4"/>
  <c r="R19" i="4" s="1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R13" i="4"/>
  <c r="R12" i="4"/>
  <c r="R11" i="4"/>
  <c r="O49" i="3"/>
  <c r="J49" i="3"/>
  <c r="I49" i="3"/>
  <c r="H49" i="3"/>
  <c r="G49" i="3"/>
  <c r="F49" i="3"/>
  <c r="E49" i="3"/>
  <c r="D49" i="3"/>
  <c r="C49" i="3" s="1"/>
  <c r="B49" i="3" s="1"/>
  <c r="N49" i="2"/>
  <c r="M49" i="2"/>
  <c r="L49" i="2"/>
  <c r="K49" i="2"/>
  <c r="J49" i="2"/>
  <c r="I49" i="2"/>
  <c r="H49" i="2"/>
  <c r="L33" i="1"/>
  <c r="K33" i="1"/>
  <c r="J33" i="1"/>
  <c r="I33" i="1"/>
  <c r="H33" i="1"/>
  <c r="G33" i="1"/>
  <c r="F33" i="1"/>
  <c r="C33" i="1"/>
  <c r="E32" i="1"/>
  <c r="D32" i="1" s="1"/>
  <c r="E31" i="1"/>
  <c r="D31" i="1" s="1"/>
  <c r="E30" i="1"/>
  <c r="D30" i="1" s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 s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E49" i="2" l="1"/>
  <c r="R14" i="4"/>
  <c r="E33" i="1"/>
  <c r="D10" i="1"/>
  <c r="D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M8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Registrar os animais sequestrados pela IF e também aqueles suínos em que o autocontrole tenha segregado inicialmente e o SIF concorde de que se enquadram nos critérios para sequestro.
</t>
        </r>
      </text>
    </comment>
    <comment ref="B9" authorId="0" shapeId="0" xr:uid="{00000000-0006-0000-0000-000002000000}">
      <text>
        <r>
          <rPr>
            <b/>
            <sz val="8"/>
            <color rgb="FF000000"/>
            <rFont val="Tahoma"/>
            <family val="2"/>
            <charset val="1"/>
          </rPr>
          <t>Registrar a identificação do lote (tatuagem) conforme atribuído pela empresa no recebimento, de forma a identificar todos os animais.</t>
        </r>
      </text>
    </comment>
    <comment ref="C9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>Registrar o total de suínos recebidos no lote/carga, incluindo os mortos.</t>
        </r>
      </text>
    </comment>
    <comment ref="D9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Total de suínos liberados e considerados aptos ao abate normal, excluindo-se os que permaneceram segregados e/ou sequestrados, os mortos e os submetidos ao sacrifício pelo autocontrole (ausência de servidor do SIF).
</t>
        </r>
      </text>
    </comment>
    <comment ref="E9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Registrar o total de suínos sequestrados (SIF) e que foram destinados à MI, MM e S (sacrifício sanitário).
</t>
        </r>
      </text>
    </comment>
    <comment ref="F9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suínos destinados à matança mediata ao final do turno ou do abate.
</t>
        </r>
      </text>
    </comment>
    <comment ref="G9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suínos destinados à matança imediata. Não confundir com sacríficio sanitário.
</t>
        </r>
      </text>
    </comment>
    <comment ref="H9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suínos que tenham sido sacrificados em função da condição corporal ou sanitária. Encaminhamento determinado pelo SIF.
</t>
        </r>
      </text>
    </comment>
    <comment ref="I9" authorId="0" shapeId="0" xr:uid="{00000000-0006-0000-0000-000009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suínos que, por questões de BEA, tenham sido sacrificados pelo autocontrole, na ausência de servidor do SIF. 
</t>
        </r>
      </text>
    </comment>
    <comment ref="J9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mortos em viagem do respectivo lote.
</t>
        </r>
      </text>
    </comment>
    <comment ref="K9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 xml:space="preserve">Indicar o total de mortos em pocilga do respectivo lote.
</t>
        </r>
      </text>
    </comment>
    <comment ref="L9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1"/>
          </rPr>
          <t>Indicar somente o total de animais submetidos à necrópsia, independente de quantos tenham morrido, incluindo os submetidos ao sacrifício sanitário (SIF) e ao sacrifício de autocontrole realizado pela empresa na ausência do SIF.</t>
        </r>
      </text>
    </comment>
  </commentList>
</comments>
</file>

<file path=xl/sharedStrings.xml><?xml version="1.0" encoding="utf-8"?>
<sst xmlns="http://schemas.openxmlformats.org/spreadsheetml/2006/main" count="475" uniqueCount="193">
  <si>
    <t>MINISTÉRIO DA AGRICULTURA E PECUÁRIA - MAPA</t>
  </si>
  <si>
    <t>Data de abate:</t>
  </si>
  <si>
    <t xml:space="preserve">SERVIÇO DE INSPEÇÃO FEDERAL </t>
  </si>
  <si>
    <t xml:space="preserve">SECRETARIA DE DEFESA AGROPECUÁRIA - SDA </t>
  </si>
  <si>
    <t>Turno:</t>
  </si>
  <si>
    <t>SIF</t>
  </si>
  <si>
    <t>XXX</t>
  </si>
  <si>
    <t>DEPARTAMENTO DE  INSPEÇÃO DE PRODUTOS DE ORIGEM ANIMAL - DIPOA</t>
  </si>
  <si>
    <t>Horário IAM:</t>
  </si>
  <si>
    <r>
      <rPr>
        <b/>
        <sz val="14"/>
        <color theme="0"/>
        <rFont val="Calibri"/>
        <family val="2"/>
        <charset val="1"/>
      </rPr>
      <t xml:space="preserve">FORMULÁRIO PARA REGISTRO DA INSPEÇÃO </t>
    </r>
    <r>
      <rPr>
        <b/>
        <i/>
        <sz val="14"/>
        <color theme="0"/>
        <rFont val="Calibri"/>
        <family val="2"/>
        <charset val="1"/>
      </rPr>
      <t>ANTE MORTEM (IAM)</t>
    </r>
  </si>
  <si>
    <t>1 - ID lote</t>
  </si>
  <si>
    <t>Quadro 2 - Resumo recebimento - totais</t>
  </si>
  <si>
    <t>Quadro 3 - Resultado da avaliação ante mortem - animais sequestrados ou necropsiados (identificação¹/motivo sequestro, achados, causa provável morte²/destino ou encaminhamento³)</t>
  </si>
  <si>
    <t>Tatuagem/ lotes</t>
  </si>
  <si>
    <t>Recebido</t>
  </si>
  <si>
    <t>Liberado abate normal</t>
  </si>
  <si>
    <t>Sequestrado</t>
  </si>
  <si>
    <t>Destinado à MM</t>
  </si>
  <si>
    <t>Destinado à MI</t>
  </si>
  <si>
    <t>Destinado ao Sacrifício pelo SIF</t>
  </si>
  <si>
    <t>Destinado ao Sacrifício pelo autocontrole</t>
  </si>
  <si>
    <t>MT</t>
  </si>
  <si>
    <t>MP</t>
  </si>
  <si>
    <t>Total submetido à necropsia</t>
  </si>
  <si>
    <t>Identificação ¹</t>
  </si>
  <si>
    <t>Causa ou achados ²</t>
  </si>
  <si>
    <t>Encaminhamento ³</t>
  </si>
  <si>
    <t>*</t>
  </si>
  <si>
    <t>Instruções de preenchimento estão no verso. Havendo a necessidade da descrição detalhada de sinais clínicos, outros achados, temperatura, procedimentos, observações e ações desencadeadas utilizar o verso do formulário.</t>
  </si>
  <si>
    <t>Assinatura e carimbo do AFFA / MVO responsável pela IAM (turno)</t>
  </si>
  <si>
    <t>Lote</t>
  </si>
  <si>
    <t>Registro de ocorrências, observações, detalhamento de achados, etc</t>
  </si>
  <si>
    <r>
      <rPr>
        <b/>
        <sz val="10"/>
        <color theme="0"/>
        <rFont val="Arial"/>
        <family val="2"/>
        <charset val="1"/>
      </rPr>
      <t>Termometria (</t>
    </r>
    <r>
      <rPr>
        <b/>
        <sz val="10"/>
        <color theme="0"/>
        <rFont val="Calibri"/>
        <family val="2"/>
        <charset val="1"/>
      </rPr>
      <t>⁰C)</t>
    </r>
  </si>
  <si>
    <t>Ação desencadeada</t>
  </si>
  <si>
    <t>Nº notificação (recebida ou emitida)</t>
  </si>
  <si>
    <r>
      <rPr>
        <b/>
        <sz val="12"/>
        <color theme="0"/>
        <rFont val="Calibri"/>
        <family val="2"/>
        <charset val="1"/>
      </rPr>
      <t xml:space="preserve">Legenda </t>
    </r>
    <r>
      <rPr>
        <sz val="12"/>
        <color theme="0"/>
        <rFont val="Calibri"/>
        <family val="2"/>
        <charset val="1"/>
      </rPr>
      <t>(campos abertos para inserção de legenda pelo SIF. Pode substituir o número pela legenda adotada na rotina da IF)</t>
    </r>
    <r>
      <rPr>
        <b/>
        <sz val="12"/>
        <color theme="0"/>
        <rFont val="Calibri"/>
        <family val="2"/>
        <charset val="1"/>
      </rPr>
      <t>:</t>
    </r>
  </si>
  <si>
    <t>MM</t>
  </si>
  <si>
    <t>Matança mediata</t>
  </si>
  <si>
    <t>MI</t>
  </si>
  <si>
    <t>Matança imediata</t>
  </si>
  <si>
    <t>N</t>
  </si>
  <si>
    <t>Necrópsia</t>
  </si>
  <si>
    <t>S</t>
  </si>
  <si>
    <t>Sacrifício sanitário - SIF</t>
  </si>
  <si>
    <t>A</t>
  </si>
  <si>
    <t>Sacrifício autocontrole</t>
  </si>
  <si>
    <t>SSDNO</t>
  </si>
  <si>
    <t>Sem sinais de doença de notificação obrigatória</t>
  </si>
  <si>
    <t>SCA</t>
  </si>
  <si>
    <t>Sem causa aparente</t>
  </si>
  <si>
    <t>SV</t>
  </si>
  <si>
    <t>Síndromes vesiculares</t>
  </si>
  <si>
    <t>SN</t>
  </si>
  <si>
    <t>Síndromes nervosas</t>
  </si>
  <si>
    <t>SH</t>
  </si>
  <si>
    <t>Sídromes hemorrágicas</t>
  </si>
  <si>
    <t>ORIENTAÇÕES PARA PREENCHIMENTO</t>
  </si>
  <si>
    <t>Registrar a identificação individual do suíno com a letra E precedendo a numeração sequencial para suínos sequestrados (E1, E2, E3, etc) ou N para animais destinados à necrópsia (N1, N2, N3, etc).</t>
  </si>
  <si>
    <t>Registrar a causa aparente do sequestro ou, no caso de necrópsia ou sacrifício sanitário, os achados ou a causa provável da morte ou diagnóstico (utilizar códigos  identificados por legenda).</t>
  </si>
  <si>
    <t>Registrar o encaminhamento dado ao suíno sob sequestro ou necrópsia. Encaminhamentos possíveis: MM - matança mediata, MI - matança imediata, N - necrópsia, S - sacrifício sanitário ou A - sacrificado pelo autocontrole sem a presença de servidor do SIF.</t>
  </si>
  <si>
    <t xml:space="preserve">MM - animais sequestrados e destinados à matança ao final do abate ou turno. </t>
  </si>
  <si>
    <t>MI - animais sequestrados e destinados à matança imediata.</t>
  </si>
  <si>
    <t>N - animais recebidos mortos ou que tenham morrido nas pocilgas e que tenham sido disponibilizados à necrópsia, a ser realizada a critério do SIF. Mesmo para os animais não submetidos à necrópsia (a critério do SIF), identificar o encaminhamento com a legenda N, no respectivo campo.</t>
  </si>
  <si>
    <t>S - animais que pela condição corporal ou sanitária devam ser sacrificados no setor de necrópsia, sendo, posteriormente, submetidos à necrópsia.</t>
  </si>
  <si>
    <t>A - animais que por questões ligadas ao BEA devam ser sacrificados pelo autocontrole na ausência de servidor do SIF, sendo, posteriormente, submetidos à necrópsia.</t>
  </si>
  <si>
    <t>Caso o número de suínos sequestrados, necropsiados ou sacrificados exceda o previsto na respectiva linha do formulário (6 indivíduos), devem ser utilizadas quantas linhas forem necessárias, continuando o registro dos achados do lote nas linhas subsequentes.</t>
  </si>
  <si>
    <t>Suínos sequestrados e destinados à MM e/ou MI, deverão ser desviados ao DIF e os achados e destinos dado às respectivas carcaças deve ser registrado no formulário específico.</t>
  </si>
  <si>
    <t>Suínos encaminhados à necrópsia (N), sacrifício sanitário (S) e/ou sacrificados pelo autocontrole (A) deverão ser submetidos aos tratamentos previstos nos incisos I, II e III do paragráfo 2º do artigo 99 e 100 do RIISPOA.</t>
  </si>
  <si>
    <t>Suínos que por ventura tenham sido inicialmente segregados pelo autocontrole e posteriormente liberados para o abate normal não necessitam ser individualmente registrados no presente formulário.</t>
  </si>
  <si>
    <t>REGISTRO DIF (sequestro) - ANEXO - v.12/2025</t>
  </si>
  <si>
    <t xml:space="preserve">MINISTÉRIO DA AGRICULTURA E PECUÁRIA - MAPA </t>
  </si>
  <si>
    <t>DEPARTAMENTO DE INSPEÇÃO DE PRODUTOS DE ORIGEM ANIMAL - DIPOA</t>
  </si>
  <si>
    <t>Data abate:</t>
  </si>
  <si>
    <t xml:space="preserve">SERVIÇO DE INSPEÇÃO FEDERAL - SIF Nº  </t>
  </si>
  <si>
    <t>Total abatido:</t>
  </si>
  <si>
    <t>Total lote:</t>
  </si>
  <si>
    <t xml:space="preserve">DIF - REGISTRO INDIVIDUAL DAS CARCAÇAS SEQUESTRADAS NO ANTE MORTEM </t>
  </si>
  <si>
    <t>Lote/tat. (1)</t>
  </si>
  <si>
    <t>Identificação (1)</t>
  </si>
  <si>
    <t>LESÕES  DETECTADAS (1)</t>
  </si>
  <si>
    <t>Destinos (2) (marcar X ou 1)</t>
  </si>
  <si>
    <t>C</t>
  </si>
  <si>
    <t>E</t>
  </si>
  <si>
    <t>FC</t>
  </si>
  <si>
    <t>TF</t>
  </si>
  <si>
    <t>CT</t>
  </si>
  <si>
    <t>L</t>
  </si>
  <si>
    <t>E1</t>
  </si>
  <si>
    <t>ADERÊNCIA DE PLEURA (úmida)</t>
  </si>
  <si>
    <t>X</t>
  </si>
  <si>
    <t>E2</t>
  </si>
  <si>
    <t>E3</t>
  </si>
  <si>
    <t>E4</t>
  </si>
  <si>
    <t>SEPTICEMIA</t>
  </si>
  <si>
    <t>E5</t>
  </si>
  <si>
    <t>E6</t>
  </si>
  <si>
    <t>E7</t>
  </si>
  <si>
    <t>CAQUEXIA</t>
  </si>
  <si>
    <t>E8</t>
  </si>
  <si>
    <t>LESÃO TRAUMÁTICA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</si>
  <si>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</si>
  <si>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</si>
  <si>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</si>
  <si>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</si>
  <si>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</si>
  <si>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</si>
  <si>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</si>
  <si>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</si>
  <si>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</si>
  <si>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</si>
  <si>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</si>
  <si>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</si>
  <si>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</si>
  <si>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</si>
  <si>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</si>
  <si>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</si>
  <si>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</si>
  <si>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</si>
  <si>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</si>
  <si>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</si>
  <si>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</si>
  <si>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</si>
  <si>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</si>
  <si>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</si>
  <si>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</si>
  <si>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</si>
  <si>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</si>
  <si>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</si>
  <si>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</si>
  <si>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LESÕES DETECTADAS</t>
  </si>
  <si>
    <t>E38</t>
  </si>
  <si>
    <t>ABCESSO</t>
  </si>
  <si>
    <t>TOTAL</t>
  </si>
  <si>
    <t>Observações:</t>
  </si>
  <si>
    <t xml:space="preserve">(1) Registrar o lote/tatuagens, a identificação individual recebida no sequestro e ao lado registrar o número individual da carcaça conforme numeração recebida no abate. Registrar a lesão/achado. Se houver necessidade a parte afetada pode ser registrada ao lado da lesão. Para maiores esclarecimentos consultar o manual. </t>
  </si>
  <si>
    <r>
      <t xml:space="preserve">(2) Destino dado às carcaças (artigo 172 - RIISPOA): </t>
    </r>
    <r>
      <rPr>
        <b/>
        <sz val="8.5"/>
        <rFont val="Arial"/>
        <family val="2"/>
      </rPr>
      <t>C</t>
    </r>
    <r>
      <rPr>
        <sz val="8.5"/>
        <rFont val="Arial"/>
        <family val="2"/>
        <charset val="1"/>
      </rPr>
      <t xml:space="preserve"> - Cozimento (mín 76,6°C/30 min) / </t>
    </r>
    <r>
      <rPr>
        <b/>
        <sz val="8.5"/>
        <rFont val="Arial"/>
        <family val="2"/>
      </rPr>
      <t>E</t>
    </r>
    <r>
      <rPr>
        <sz val="8.5"/>
        <rFont val="Arial"/>
        <family val="2"/>
        <charset val="1"/>
      </rPr>
      <t xml:space="preserve"> - Esterilização pelo calor (F0 = ou &gt; 3 minutos ou redução de 12 log¹⁰ de </t>
    </r>
    <r>
      <rPr>
        <i/>
        <sz val="8.5"/>
        <rFont val="Arial"/>
        <family val="2"/>
      </rPr>
      <t>Clostridium botulinum</t>
    </r>
    <r>
      <rPr>
        <sz val="8.5"/>
        <rFont val="Arial"/>
        <family val="2"/>
        <charset val="1"/>
      </rPr>
      <t xml:space="preserve">) / </t>
    </r>
    <r>
      <rPr>
        <b/>
        <sz val="8.5"/>
        <rFont val="Arial"/>
        <family val="2"/>
      </rPr>
      <t>FC</t>
    </r>
    <r>
      <rPr>
        <sz val="8.5"/>
        <rFont val="Arial"/>
        <family val="2"/>
        <charset val="1"/>
      </rPr>
      <t xml:space="preserve"> - Fusão pelo Calor (mín. 121°C) / </t>
    </r>
    <r>
      <rPr>
        <b/>
        <sz val="8.5"/>
        <rFont val="Arial"/>
        <family val="2"/>
      </rPr>
      <t>S</t>
    </r>
    <r>
      <rPr>
        <sz val="8.5"/>
        <rFont val="Arial"/>
        <family val="2"/>
        <charset val="1"/>
      </rPr>
      <t xml:space="preserve"> - Salga (mín. 24°Be /3,5 cm /21 dias) / </t>
    </r>
    <r>
      <rPr>
        <b/>
        <sz val="8.5"/>
        <rFont val="Arial"/>
        <family val="2"/>
      </rPr>
      <t>TF</t>
    </r>
    <r>
      <rPr>
        <sz val="8.5"/>
        <rFont val="Arial"/>
        <family val="2"/>
        <charset val="1"/>
      </rPr>
      <t xml:space="preserve"> - Tratamento pelo frio (-10°C/10 dias) / </t>
    </r>
    <r>
      <rPr>
        <b/>
        <sz val="8.5"/>
        <rFont val="Arial"/>
        <family val="2"/>
      </rPr>
      <t>L</t>
    </r>
    <r>
      <rPr>
        <sz val="8.5"/>
        <rFont val="Arial"/>
        <family val="2"/>
        <charset val="1"/>
      </rPr>
      <t xml:space="preserve"> - Liberado / </t>
    </r>
    <r>
      <rPr>
        <b/>
        <sz val="8.5"/>
        <rFont val="Arial"/>
        <family val="2"/>
      </rPr>
      <t>CP</t>
    </r>
    <r>
      <rPr>
        <sz val="8.5"/>
        <rFont val="Arial"/>
        <family val="2"/>
        <charset val="1"/>
      </rPr>
      <t xml:space="preserve"> - Condenação parcial / </t>
    </r>
    <r>
      <rPr>
        <b/>
        <sz val="8.5"/>
        <rFont val="Arial"/>
        <family val="2"/>
      </rPr>
      <t>CT</t>
    </r>
    <r>
      <rPr>
        <sz val="8.5"/>
        <rFont val="Arial"/>
        <family val="2"/>
        <charset val="1"/>
      </rPr>
      <t xml:space="preserve"> - Condenação total.</t>
    </r>
  </si>
  <si>
    <t>Este formulário é para o registro exclusivo dos achados relativos às carcaças que tenham sido previamente sequestradas no ante mortem.</t>
  </si>
  <si>
    <t>Médico-veterinário Integrante da equipe - SIF (AFFA / MV) - assinatura e carimbo</t>
  </si>
  <si>
    <t xml:space="preserve">FORMULÁRIO DIF - REGISTRO DAS DESTINAÇÕES POR LOTE - v.12/2025 </t>
  </si>
  <si>
    <t xml:space="preserve">SERVIÇO DE INSPEÇÃO FEDERAL - SIF Nº   </t>
  </si>
  <si>
    <t>Lote/tat.:</t>
  </si>
  <si>
    <t>33.1/33.2/33.3</t>
  </si>
  <si>
    <t>34.2/35.3/36.7</t>
  </si>
  <si>
    <t>REGISTRO INDIVIDUAL - CARCAÇAS DESTINADAS (1)</t>
  </si>
  <si>
    <t>REGISTRO CARCAÇAS LIBERADAS OU CP (3)</t>
  </si>
  <si>
    <t>N° da carcaça</t>
  </si>
  <si>
    <t>LESÕES  DETECTADAS</t>
  </si>
  <si>
    <t>DESTINOS (2) (marcar X ou 1)</t>
  </si>
  <si>
    <t>Quantidade</t>
  </si>
  <si>
    <t>ADERÊNCIA DE PLEURA (seca)</t>
  </si>
  <si>
    <t>LINFADENITE GRANULOMATOSA (CABEÇA)</t>
  </si>
  <si>
    <t>ABCESSO (quarto traseiro)</t>
  </si>
  <si>
    <t>LINFADENITE GRANULOMATOSA (INTESTINO)</t>
  </si>
  <si>
    <t>CONTAMINAÇÃO FECAL (quarto dianteiro)</t>
  </si>
  <si>
    <t>CONTAMINAÇÃO FECAL (quarto traseiro)</t>
  </si>
  <si>
    <t>CONTAMINAÇÃO GÁSTRICA (quarto dianteiro)</t>
  </si>
  <si>
    <t>LESÃO DE PELE</t>
  </si>
  <si>
    <t>ARTRITE (mais de 1 articulação)</t>
  </si>
  <si>
    <t>E1 - 1220</t>
  </si>
  <si>
    <t>HÉRNIA (detectada no ante mortem)</t>
  </si>
  <si>
    <t>E2 - 1221</t>
  </si>
  <si>
    <t>E3 - 1222</t>
  </si>
  <si>
    <t>E4 - 1223</t>
  </si>
  <si>
    <t>E5 - 1224</t>
  </si>
  <si>
    <t>E6 - 1225</t>
  </si>
  <si>
    <t xml:space="preserve">(1) Registrar individualmente o número das carcaças destinadas. Para as carcaças sequestradas registrar também a identificação do sequestro. Para as carcaças previamente sequestradas e que, após o julgamento, forem liberadas, deve-se registrar individualmente neste campo. Se houver necessidade a parte afetada pode ser registrada ao lado da lesão. Para maiores esclarecimentos consultar o manual. </t>
  </si>
  <si>
    <r>
      <t xml:space="preserve">(2) Destino dado às carcaças (artigo 172 - RIISPOA): </t>
    </r>
    <r>
      <rPr>
        <b/>
        <sz val="8.5"/>
        <rFont val="Arial"/>
        <family val="2"/>
        <charset val="1"/>
      </rPr>
      <t xml:space="preserve">C </t>
    </r>
    <r>
      <rPr>
        <sz val="8.5"/>
        <rFont val="Arial"/>
        <family val="2"/>
        <charset val="1"/>
      </rPr>
      <t xml:space="preserve">- Cozimento (mín 76,6°C/30 min) / </t>
    </r>
    <r>
      <rPr>
        <b/>
        <sz val="8.5"/>
        <rFont val="Arial"/>
        <family val="2"/>
        <charset val="1"/>
      </rPr>
      <t>E</t>
    </r>
    <r>
      <rPr>
        <sz val="8.5"/>
        <rFont val="Arial"/>
        <family val="2"/>
        <charset val="1"/>
      </rPr>
      <t xml:space="preserve"> - Esterilização pelo calor (F0 = ou &gt; 3 minutos ou redução de 12 log</t>
    </r>
    <r>
      <rPr>
        <sz val="8.5"/>
        <rFont val="Calibri"/>
        <family val="2"/>
      </rPr>
      <t>¹⁰</t>
    </r>
    <r>
      <rPr>
        <sz val="8.5"/>
        <rFont val="Arial"/>
        <family val="2"/>
        <charset val="1"/>
      </rPr>
      <t xml:space="preserve"> de </t>
    </r>
    <r>
      <rPr>
        <i/>
        <sz val="8.5"/>
        <rFont val="Arial"/>
        <family val="2"/>
      </rPr>
      <t>Clostridium botulinum)</t>
    </r>
    <r>
      <rPr>
        <sz val="8.5"/>
        <rFont val="Arial"/>
        <family val="2"/>
        <charset val="1"/>
      </rPr>
      <t xml:space="preserve"> / </t>
    </r>
    <r>
      <rPr>
        <b/>
        <sz val="8.5"/>
        <rFont val="Arial"/>
        <family val="2"/>
        <charset val="1"/>
      </rPr>
      <t>FC</t>
    </r>
    <r>
      <rPr>
        <sz val="8.5"/>
        <rFont val="Arial"/>
        <family val="2"/>
        <charset val="1"/>
      </rPr>
      <t xml:space="preserve"> - Fusão pelo Calor (mín. 121°C) / </t>
    </r>
    <r>
      <rPr>
        <b/>
        <sz val="8.5"/>
        <rFont val="Arial"/>
        <family val="2"/>
        <charset val="1"/>
      </rPr>
      <t>S</t>
    </r>
    <r>
      <rPr>
        <sz val="8.5"/>
        <rFont val="Arial"/>
        <family val="2"/>
        <charset val="1"/>
      </rPr>
      <t xml:space="preserve"> - Salga (mín. 24°Be /3,5 cm /21 dias) / </t>
    </r>
    <r>
      <rPr>
        <b/>
        <sz val="8.5"/>
        <rFont val="Arial"/>
        <family val="2"/>
        <charset val="1"/>
      </rPr>
      <t>TF</t>
    </r>
    <r>
      <rPr>
        <sz val="8.5"/>
        <rFont val="Arial"/>
        <family val="2"/>
        <charset val="1"/>
      </rPr>
      <t xml:space="preserve"> - Tratamento pelo frio (-10°C/10 dias) / </t>
    </r>
    <r>
      <rPr>
        <b/>
        <sz val="8.5"/>
        <rFont val="Arial"/>
        <family val="2"/>
        <charset val="1"/>
      </rPr>
      <t>L</t>
    </r>
    <r>
      <rPr>
        <sz val="8.5"/>
        <rFont val="Arial"/>
        <family val="2"/>
        <charset val="1"/>
      </rPr>
      <t xml:space="preserve"> - Liberado / </t>
    </r>
    <r>
      <rPr>
        <b/>
        <sz val="8.5"/>
        <rFont val="Arial"/>
        <family val="2"/>
        <charset val="1"/>
      </rPr>
      <t>CP</t>
    </r>
    <r>
      <rPr>
        <sz val="8.5"/>
        <rFont val="Arial"/>
        <family val="2"/>
        <charset val="1"/>
      </rPr>
      <t xml:space="preserve"> - Condenação parcial / </t>
    </r>
    <r>
      <rPr>
        <b/>
        <sz val="8.5"/>
        <rFont val="Arial"/>
        <family val="2"/>
        <charset val="1"/>
      </rPr>
      <t>CT</t>
    </r>
    <r>
      <rPr>
        <sz val="8.5"/>
        <rFont val="Arial"/>
        <family val="2"/>
        <charset val="1"/>
      </rPr>
      <t xml:space="preserve"> - Condenação total.</t>
    </r>
  </si>
  <si>
    <t>(3) Registrar a quantidade de carcaças por lesão ou achado e que tenham sido liberadas (L) ou que tenham tido grandes porções removidas (condenação parcial - CP).</t>
  </si>
  <si>
    <t>Médico-veterinário integrante da equipe - SIF (AFFA / MV) - assinatura e carimbo</t>
  </si>
  <si>
    <t xml:space="preserve">SERVIÇO DE INSPEÇÃO FEDERAL - SIF </t>
  </si>
  <si>
    <t>XX/XX/XXXX</t>
  </si>
  <si>
    <t>Turno de abate:</t>
  </si>
  <si>
    <t>REGISTRO DE CONDENAÇÕES NAS LINHAS DE INSPEÇÃO</t>
  </si>
  <si>
    <t xml:space="preserve">LESÃO                              LOTES </t>
  </si>
  <si>
    <t>TOTAIS</t>
  </si>
  <si>
    <t>LINHA A1 - CABEÇA/PAPADA</t>
  </si>
  <si>
    <t>CONTAMINAÇÃO NÃO GASTROINTESTINAL</t>
  </si>
  <si>
    <t>CONT. GASTROINTESTINAL E BILIAR</t>
  </si>
  <si>
    <t>ALTERAÇÃO RESTRITA</t>
  </si>
  <si>
    <t>TOTAL LOTE</t>
  </si>
  <si>
    <t>LINHA A - ÚTERO</t>
  </si>
  <si>
    <t>LINHA B - INTESTINO / ESTÔMAGO / BEXIGA / BAÇO</t>
  </si>
  <si>
    <t>LINHA C - LÍNGUA</t>
  </si>
  <si>
    <t>LINHA C - CORAÇÃO</t>
  </si>
  <si>
    <t>LINHA D - PULMÃO</t>
  </si>
  <si>
    <t>LINHA D - FÍGADO</t>
  </si>
  <si>
    <r>
      <rPr>
        <b/>
        <sz val="14"/>
        <rFont val="Arial"/>
        <family val="2"/>
        <charset val="1"/>
      </rPr>
      <t xml:space="preserve">LINHA E - CARCAÇA </t>
    </r>
    <r>
      <rPr>
        <b/>
        <sz val="14"/>
        <rFont val="Calibri"/>
        <family val="2"/>
        <charset val="1"/>
      </rPr>
      <t>¹</t>
    </r>
  </si>
  <si>
    <t>LINHA F - RIM</t>
  </si>
  <si>
    <t>(1) - PARA SITUAÇÕES QUE O SIF PERMITA RETIRADA DE PEQUENAS AFECÇÕES NAS LINHAS (PROCEDIMENTO RESTRITO AS LESÕES DESCRITAS E SEM REPERCUSSÃO NA CARCAÇA OU ÓRGÃOS CONFORME RIISPOA)</t>
  </si>
  <si>
    <t>MÉDICO VETERINÁRIO OFICIAL</t>
  </si>
  <si>
    <t>RESPONSÁVEL REGISTRO (SIF)</t>
  </si>
  <si>
    <t>Legenda</t>
  </si>
  <si>
    <t>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</si>
</sst>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0"/>
  </numFmts>
  <fonts count="40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8"/>
      <name val="Calibri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b/>
      <sz val="14"/>
      <color theme="0"/>
      <name val="Calibri"/>
      <family val="2"/>
      <charset val="1"/>
    </font>
    <font>
      <b/>
      <i/>
      <sz val="14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b/>
      <sz val="10"/>
      <color theme="0"/>
      <name val="Arial"/>
      <family val="2"/>
      <charset val="1"/>
    </font>
    <font>
      <b/>
      <sz val="10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b/>
      <sz val="12"/>
      <color theme="0"/>
      <name val="Arial"/>
      <family val="2"/>
      <charset val="1"/>
    </font>
    <font>
      <b/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  <charset val="1"/>
    </font>
    <font>
      <b/>
      <sz val="14"/>
      <name val="Arial"/>
      <family val="2"/>
      <charset val="1"/>
    </font>
    <font>
      <b/>
      <sz val="8"/>
      <name val="Arial"/>
      <family val="2"/>
      <charset val="1"/>
    </font>
    <font>
      <sz val="9"/>
      <name val="Arial"/>
      <family val="2"/>
      <charset val="1"/>
    </font>
    <font>
      <sz val="8.5"/>
      <name val="Arial"/>
      <family val="2"/>
      <charset val="1"/>
    </font>
    <font>
      <b/>
      <sz val="8.5"/>
      <name val="Arial"/>
      <family val="2"/>
      <charset val="1"/>
    </font>
    <font>
      <sz val="8"/>
      <name val="Arial"/>
      <family val="2"/>
      <charset val="1"/>
    </font>
    <font>
      <b/>
      <sz val="14"/>
      <color theme="1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Calibri"/>
      <family val="2"/>
      <charset val="1"/>
    </font>
    <font>
      <sz val="7"/>
      <name val="Arial"/>
      <family val="2"/>
      <charset val="1"/>
    </font>
    <font>
      <sz val="11"/>
      <name val="Times New Roman"/>
      <family val="1"/>
      <charset val="1"/>
    </font>
    <font>
      <sz val="14"/>
      <name val="Calibri"/>
      <family val="2"/>
      <charset val="1"/>
    </font>
    <font>
      <sz val="8.5"/>
      <name val="Calibri"/>
      <family val="2"/>
    </font>
    <font>
      <i/>
      <sz val="8.5"/>
      <name val="Arial"/>
      <family val="2"/>
    </font>
    <font>
      <b/>
      <sz val="8.5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rgb="FFFFFFFF"/>
        <bgColor rgb="FFF0F0F0"/>
      </patternFill>
    </fill>
    <fill>
      <patternFill patternType="solid">
        <fgColor theme="2"/>
        <bgColor rgb="FFF0F0F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11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theme="0"/>
      </right>
      <top style="medium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medium">
        <color auto="1"/>
      </top>
      <bottom style="hair">
        <color auto="1"/>
      </bottom>
      <diagonal/>
    </border>
    <border>
      <left style="hair">
        <color theme="0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 style="medium">
        <color auto="1"/>
      </right>
      <top/>
      <bottom style="thin">
        <color theme="0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0"/>
  </cellStyleXfs>
  <cellXfs count="316">
    <xf numFmtId="0" fontId="0" fillId="0" borderId="0" xfId="0"/>
    <xf numFmtId="0" fontId="1" fillId="0" borderId="0" xfId="1" applyBorder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2" xfId="1" applyFont="1" applyBorder="1"/>
    <xf numFmtId="0" fontId="4" fillId="0" borderId="0" xfId="1" applyFont="1" applyBorder="1"/>
    <xf numFmtId="0" fontId="2" fillId="0" borderId="6" xfId="1" applyFont="1" applyBorder="1"/>
    <xf numFmtId="0" fontId="3" fillId="0" borderId="0" xfId="1" applyFont="1" applyBorder="1" applyAlignment="1">
      <alignment vertical="center"/>
    </xf>
    <xf numFmtId="0" fontId="2" fillId="0" borderId="9" xfId="1" applyFont="1" applyBorder="1"/>
    <xf numFmtId="0" fontId="1" fillId="0" borderId="12" xfId="1" applyBorder="1"/>
    <xf numFmtId="0" fontId="9" fillId="2" borderId="1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" fillId="0" borderId="0" xfId="1" applyBorder="1" applyAlignment="1">
      <alignment horizontal="left" vertical="center" wrapText="1"/>
    </xf>
    <xf numFmtId="0" fontId="11" fillId="3" borderId="6" xfId="1" applyFont="1" applyFill="1" applyBorder="1" applyAlignment="1">
      <alignment horizontal="center" vertical="center" textRotation="90" wrapText="1"/>
    </xf>
    <xf numFmtId="0" fontId="11" fillId="0" borderId="17" xfId="1" applyFont="1" applyBorder="1" applyAlignment="1">
      <alignment horizontal="center" vertical="center" textRotation="90" wrapText="1"/>
    </xf>
    <xf numFmtId="0" fontId="11" fillId="4" borderId="18" xfId="1" applyFont="1" applyFill="1" applyBorder="1" applyAlignment="1">
      <alignment horizontal="center" vertical="center" textRotation="90" wrapText="1"/>
    </xf>
    <xf numFmtId="0" fontId="11" fillId="0" borderId="18" xfId="1" applyFont="1" applyBorder="1" applyAlignment="1">
      <alignment horizontal="center" vertical="center" textRotation="90" wrapText="1"/>
    </xf>
    <xf numFmtId="0" fontId="11" fillId="0" borderId="19" xfId="1" applyFont="1" applyBorder="1" applyAlignment="1">
      <alignment horizontal="center" vertical="center" textRotation="90" wrapText="1"/>
    </xf>
    <xf numFmtId="0" fontId="12" fillId="0" borderId="17" xfId="1" applyFont="1" applyBorder="1" applyAlignment="1">
      <alignment horizontal="center" vertical="center" textRotation="90" wrapText="1"/>
    </xf>
    <xf numFmtId="0" fontId="12" fillId="0" borderId="18" xfId="1" applyFont="1" applyBorder="1" applyAlignment="1">
      <alignment horizontal="center" vertical="center" textRotation="90" wrapText="1"/>
    </xf>
    <xf numFmtId="0" fontId="12" fillId="0" borderId="19" xfId="1" applyFont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textRotation="90" wrapText="1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1" fillId="0" borderId="0" xfId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1" fillId="4" borderId="28" xfId="1" applyFont="1" applyFill="1" applyBorder="1" applyAlignment="1">
      <alignment horizontal="center" vertical="center" wrapText="1"/>
    </xf>
    <xf numFmtId="0" fontId="11" fillId="4" borderId="32" xfId="1" applyFont="1" applyFill="1" applyBorder="1" applyAlignment="1">
      <alignment horizontal="center" vertical="center" wrapText="1"/>
    </xf>
    <xf numFmtId="0" fontId="11" fillId="4" borderId="33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vertical="top"/>
    </xf>
    <xf numFmtId="0" fontId="2" fillId="0" borderId="3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7" xfId="1" applyFont="1" applyBorder="1"/>
    <xf numFmtId="0" fontId="11" fillId="0" borderId="9" xfId="1" applyFont="1" applyBorder="1"/>
    <xf numFmtId="0" fontId="11" fillId="0" borderId="10" xfId="1" applyFont="1" applyBorder="1"/>
    <xf numFmtId="0" fontId="2" fillId="0" borderId="10" xfId="1" applyFont="1" applyBorder="1"/>
    <xf numFmtId="0" fontId="11" fillId="0" borderId="11" xfId="1" applyFont="1" applyBorder="1"/>
    <xf numFmtId="0" fontId="14" fillId="2" borderId="34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1" fillId="0" borderId="25" xfId="1" applyBorder="1" applyAlignment="1" applyProtection="1">
      <alignment horizontal="center" vertical="center" wrapText="1"/>
      <protection locked="0"/>
    </xf>
    <xf numFmtId="0" fontId="1" fillId="0" borderId="37" xfId="1" applyBorder="1" applyAlignment="1" applyProtection="1">
      <alignment horizontal="center" vertical="center" wrapText="1"/>
      <protection locked="0"/>
    </xf>
    <xf numFmtId="0" fontId="1" fillId="0" borderId="0" xfId="1" applyBorder="1" applyAlignment="1" applyProtection="1">
      <alignment vertical="center"/>
      <protection locked="0"/>
    </xf>
    <xf numFmtId="0" fontId="11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vertical="center"/>
    </xf>
    <xf numFmtId="0" fontId="2" fillId="0" borderId="1" xfId="1" applyFont="1" applyAlignment="1">
      <alignment vertical="center"/>
    </xf>
    <xf numFmtId="0" fontId="2" fillId="0" borderId="43" xfId="1" applyFont="1" applyBorder="1" applyAlignment="1">
      <alignment vertical="center"/>
    </xf>
    <xf numFmtId="0" fontId="11" fillId="0" borderId="1" xfId="1" applyFont="1" applyAlignment="1" applyProtection="1">
      <alignment horizontal="center" vertical="center"/>
      <protection locked="0"/>
    </xf>
    <xf numFmtId="0" fontId="11" fillId="0" borderId="25" xfId="1" applyFont="1" applyBorder="1" applyAlignment="1">
      <alignment horizontal="center" vertical="center"/>
    </xf>
    <xf numFmtId="0" fontId="2" fillId="0" borderId="47" xfId="1" applyFont="1" applyBorder="1" applyAlignment="1">
      <alignment vertical="center"/>
    </xf>
    <xf numFmtId="0" fontId="2" fillId="0" borderId="48" xfId="1" applyFont="1" applyBorder="1" applyAlignment="1">
      <alignment vertical="center"/>
    </xf>
    <xf numFmtId="0" fontId="2" fillId="0" borderId="49" xfId="1" applyFont="1" applyBorder="1" applyAlignment="1">
      <alignment vertical="center"/>
    </xf>
    <xf numFmtId="0" fontId="11" fillId="0" borderId="48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center" vertical="center"/>
    </xf>
    <xf numFmtId="0" fontId="2" fillId="0" borderId="52" xfId="1" applyFont="1" applyBorder="1" applyAlignment="1">
      <alignment vertical="center"/>
    </xf>
    <xf numFmtId="0" fontId="2" fillId="0" borderId="53" xfId="1" applyFont="1" applyBorder="1" applyAlignment="1">
      <alignment vertical="center"/>
    </xf>
    <xf numFmtId="0" fontId="2" fillId="0" borderId="54" xfId="1" applyFont="1" applyBorder="1" applyAlignment="1">
      <alignment vertical="center"/>
    </xf>
    <xf numFmtId="0" fontId="11" fillId="0" borderId="53" xfId="1" applyFont="1" applyBorder="1" applyAlignment="1" applyProtection="1">
      <alignment horizontal="center" vertical="center"/>
      <protection locked="0"/>
    </xf>
    <xf numFmtId="0" fontId="1" fillId="0" borderId="0" xfId="1" applyBorder="1" applyAlignment="1">
      <alignment vertical="center"/>
    </xf>
    <xf numFmtId="0" fontId="11" fillId="0" borderId="58" xfId="1" applyFont="1" applyBorder="1" applyAlignment="1">
      <alignment horizontal="right" vertical="center"/>
    </xf>
    <xf numFmtId="0" fontId="1" fillId="0" borderId="58" xfId="1" applyBorder="1"/>
    <xf numFmtId="0" fontId="1" fillId="0" borderId="0" xfId="2"/>
    <xf numFmtId="0" fontId="20" fillId="0" borderId="2" xfId="2" applyFont="1" applyBorder="1"/>
    <xf numFmtId="0" fontId="21" fillId="0" borderId="3" xfId="2" applyFont="1" applyBorder="1"/>
    <xf numFmtId="0" fontId="1" fillId="0" borderId="3" xfId="2" applyBorder="1"/>
    <xf numFmtId="0" fontId="21" fillId="0" borderId="4" xfId="2" applyFont="1" applyBorder="1"/>
    <xf numFmtId="0" fontId="21" fillId="0" borderId="59" xfId="2" applyFont="1" applyBorder="1"/>
    <xf numFmtId="0" fontId="20" fillId="0" borderId="6" xfId="2" applyFont="1" applyBorder="1"/>
    <xf numFmtId="0" fontId="21" fillId="0" borderId="0" xfId="2" applyFont="1"/>
    <xf numFmtId="0" fontId="21" fillId="0" borderId="7" xfId="2" applyFont="1" applyBorder="1"/>
    <xf numFmtId="0" fontId="1" fillId="0" borderId="6" xfId="2" applyBorder="1"/>
    <xf numFmtId="0" fontId="1" fillId="0" borderId="7" xfId="2" applyBorder="1"/>
    <xf numFmtId="0" fontId="21" fillId="0" borderId="6" xfId="2" applyFont="1" applyBorder="1"/>
    <xf numFmtId="0" fontId="23" fillId="0" borderId="6" xfId="2" applyFont="1" applyBorder="1"/>
    <xf numFmtId="0" fontId="20" fillId="0" borderId="9" xfId="2" applyFont="1" applyBorder="1"/>
    <xf numFmtId="0" fontId="1" fillId="0" borderId="10" xfId="2" applyBorder="1"/>
    <xf numFmtId="0" fontId="24" fillId="0" borderId="59" xfId="2" applyFont="1" applyBorder="1" applyAlignment="1" applyProtection="1">
      <alignment horizontal="left"/>
      <protection locked="0"/>
    </xf>
    <xf numFmtId="0" fontId="23" fillId="0" borderId="9" xfId="2" applyFont="1" applyBorder="1" applyAlignment="1">
      <alignment vertical="center"/>
    </xf>
    <xf numFmtId="0" fontId="22" fillId="0" borderId="10" xfId="2" applyFont="1" applyBorder="1"/>
    <xf numFmtId="0" fontId="21" fillId="0" borderId="10" xfId="2" applyFont="1" applyBorder="1"/>
    <xf numFmtId="0" fontId="20" fillId="0" borderId="0" xfId="2" applyFont="1"/>
    <xf numFmtId="0" fontId="25" fillId="0" borderId="38" xfId="2" applyFont="1" applyBorder="1" applyAlignment="1">
      <alignment horizontal="center" vertical="center" wrapText="1"/>
    </xf>
    <xf numFmtId="0" fontId="25" fillId="0" borderId="0" xfId="2" applyFont="1" applyAlignment="1">
      <alignment vertical="center" wrapText="1"/>
    </xf>
    <xf numFmtId="0" fontId="25" fillId="0" borderId="52" xfId="2" applyFont="1" applyBorder="1" applyAlignment="1">
      <alignment horizontal="center" vertical="center" wrapText="1"/>
    </xf>
    <xf numFmtId="0" fontId="25" fillId="0" borderId="39" xfId="2" applyFont="1" applyBorder="1" applyAlignment="1">
      <alignment horizontal="center" vertical="center" wrapText="1"/>
    </xf>
    <xf numFmtId="0" fontId="1" fillId="0" borderId="41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65" xfId="2" applyBorder="1" applyAlignment="1" applyProtection="1">
      <alignment horizontal="center" vertical="center"/>
      <protection locked="0"/>
    </xf>
    <xf numFmtId="0" fontId="1" fillId="0" borderId="42" xfId="2" applyBorder="1" applyAlignment="1" applyProtection="1">
      <alignment horizontal="center" vertical="center"/>
      <protection locked="0"/>
    </xf>
    <xf numFmtId="0" fontId="1" fillId="0" borderId="46" xfId="2" applyBorder="1" applyAlignment="1" applyProtection="1">
      <alignment horizontal="center" vertical="center"/>
      <protection locked="0"/>
    </xf>
    <xf numFmtId="0" fontId="1" fillId="0" borderId="25" xfId="2" applyBorder="1" applyAlignment="1" applyProtection="1">
      <alignment horizontal="center" vertical="center"/>
      <protection locked="0"/>
    </xf>
    <xf numFmtId="0" fontId="1" fillId="0" borderId="26" xfId="2" applyBorder="1" applyAlignment="1" applyProtection="1">
      <alignment horizontal="center" vertical="center"/>
      <protection locked="0"/>
    </xf>
    <xf numFmtId="0" fontId="1" fillId="0" borderId="47" xfId="2" applyBorder="1" applyAlignment="1" applyProtection="1">
      <alignment horizontal="center" vertical="center"/>
      <protection locked="0"/>
    </xf>
    <xf numFmtId="0" fontId="1" fillId="0" borderId="27" xfId="2" applyBorder="1" applyAlignment="1" applyProtection="1">
      <alignment horizontal="center" vertical="center"/>
      <protection locked="0"/>
    </xf>
    <xf numFmtId="0" fontId="1" fillId="0" borderId="66" xfId="2" applyBorder="1" applyAlignment="1" applyProtection="1">
      <alignment horizontal="center" vertical="center"/>
      <protection locked="0"/>
    </xf>
    <xf numFmtId="0" fontId="1" fillId="0" borderId="67" xfId="2" applyBorder="1" applyAlignment="1" applyProtection="1">
      <alignment horizontal="center" vertical="center"/>
      <protection locked="0"/>
    </xf>
    <xf numFmtId="0" fontId="1" fillId="0" borderId="68" xfId="2" applyBorder="1" applyAlignment="1" applyProtection="1">
      <alignment horizontal="center" vertical="center"/>
      <protection locked="0"/>
    </xf>
    <xf numFmtId="0" fontId="25" fillId="0" borderId="21" xfId="2" applyFont="1" applyBorder="1" applyAlignment="1">
      <alignment horizontal="center" vertical="center" wrapText="1"/>
    </xf>
    <xf numFmtId="0" fontId="26" fillId="0" borderId="25" xfId="2" applyFont="1" applyBorder="1" applyAlignment="1" applyProtection="1">
      <alignment horizontal="center" vertical="center"/>
      <protection locked="0"/>
    </xf>
    <xf numFmtId="0" fontId="21" fillId="4" borderId="30" xfId="2" applyFont="1" applyFill="1" applyBorder="1" applyAlignment="1">
      <alignment horizontal="center" vertical="center"/>
    </xf>
    <xf numFmtId="0" fontId="21" fillId="4" borderId="31" xfId="2" applyFont="1" applyFill="1" applyBorder="1" applyAlignment="1">
      <alignment horizontal="center" vertical="center"/>
    </xf>
    <xf numFmtId="0" fontId="23" fillId="4" borderId="37" xfId="2" applyFont="1" applyFill="1" applyBorder="1" applyAlignment="1" applyProtection="1">
      <alignment horizontal="center" vertical="center"/>
      <protection locked="0"/>
    </xf>
    <xf numFmtId="0" fontId="27" fillId="0" borderId="6" xfId="2" applyFont="1" applyBorder="1" applyAlignment="1">
      <alignment horizontal="justify" vertical="center" wrapText="1"/>
    </xf>
    <xf numFmtId="0" fontId="1" fillId="0" borderId="2" xfId="2" applyBorder="1"/>
    <xf numFmtId="0" fontId="1" fillId="0" borderId="4" xfId="2" applyBorder="1"/>
    <xf numFmtId="0" fontId="1" fillId="0" borderId="9" xfId="2" applyBorder="1"/>
    <xf numFmtId="0" fontId="1" fillId="0" borderId="11" xfId="2" applyBorder="1"/>
    <xf numFmtId="164" fontId="21" fillId="0" borderId="6" xfId="2" applyNumberFormat="1" applyFont="1" applyBorder="1"/>
    <xf numFmtId="3" fontId="22" fillId="0" borderId="8" xfId="2" applyNumberFormat="1" applyFont="1" applyBorder="1" applyAlignment="1" applyProtection="1">
      <alignment horizontal="left"/>
      <protection locked="0"/>
    </xf>
    <xf numFmtId="0" fontId="20" fillId="0" borderId="10" xfId="2" applyFont="1" applyBorder="1" applyProtection="1">
      <protection locked="0"/>
    </xf>
    <xf numFmtId="0" fontId="21" fillId="0" borderId="11" xfId="2" applyFont="1" applyBorder="1"/>
    <xf numFmtId="0" fontId="25" fillId="0" borderId="59" xfId="2" applyFont="1" applyBorder="1" applyAlignment="1">
      <alignment vertical="center" wrapText="1"/>
    </xf>
    <xf numFmtId="0" fontId="29" fillId="0" borderId="0" xfId="2" applyFont="1"/>
    <xf numFmtId="0" fontId="26" fillId="0" borderId="42" xfId="2" applyFont="1" applyBorder="1" applyAlignment="1" applyProtection="1">
      <alignment horizontal="center" vertical="center"/>
      <protection locked="0"/>
    </xf>
    <xf numFmtId="0" fontId="21" fillId="4" borderId="74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20" fillId="0" borderId="0" xfId="3" applyFont="1" applyAlignment="1" applyProtection="1">
      <alignment vertical="center"/>
      <protection locked="0"/>
    </xf>
    <xf numFmtId="0" fontId="31" fillId="0" borderId="0" xfId="3" applyFont="1" applyAlignment="1">
      <alignment vertical="center"/>
    </xf>
    <xf numFmtId="0" fontId="20" fillId="0" borderId="79" xfId="3" applyFont="1" applyBorder="1" applyAlignment="1">
      <alignment horizontal="center" vertical="center" wrapText="1"/>
    </xf>
    <xf numFmtId="165" fontId="20" fillId="0" borderId="29" xfId="3" applyNumberFormat="1" applyFont="1" applyBorder="1" applyAlignment="1" applyProtection="1">
      <alignment horizontal="center" vertical="center" wrapText="1"/>
      <protection locked="0"/>
    </xf>
    <xf numFmtId="165" fontId="20" fillId="0" borderId="30" xfId="3" applyNumberFormat="1" applyFont="1" applyBorder="1" applyAlignment="1" applyProtection="1">
      <alignment horizontal="center" vertical="center" wrapText="1"/>
      <protection locked="0"/>
    </xf>
    <xf numFmtId="165" fontId="20" fillId="0" borderId="31" xfId="3" applyNumberFormat="1" applyFont="1" applyBorder="1" applyAlignment="1" applyProtection="1">
      <alignment horizontal="center" vertical="center" wrapText="1"/>
      <protection locked="0"/>
    </xf>
    <xf numFmtId="3" fontId="21" fillId="0" borderId="57" xfId="3" applyNumberFormat="1" applyFont="1" applyBorder="1" applyAlignment="1">
      <alignment horizontal="center" vertical="center" wrapText="1"/>
    </xf>
    <xf numFmtId="0" fontId="1" fillId="0" borderId="80" xfId="3" applyBorder="1" applyAlignment="1">
      <alignment horizontal="left" vertical="center" wrapText="1"/>
    </xf>
    <xf numFmtId="1" fontId="20" fillId="0" borderId="41" xfId="3" applyNumberFormat="1" applyFont="1" applyBorder="1" applyAlignment="1" applyProtection="1">
      <alignment horizontal="center" vertical="center" wrapText="1"/>
      <protection locked="0"/>
    </xf>
    <xf numFmtId="1" fontId="20" fillId="0" borderId="65" xfId="3" applyNumberFormat="1" applyFont="1" applyBorder="1" applyAlignment="1" applyProtection="1">
      <alignment horizontal="center" vertical="center" wrapText="1"/>
      <protection locked="0"/>
    </xf>
    <xf numFmtId="1" fontId="20" fillId="0" borderId="46" xfId="3" applyNumberFormat="1" applyFont="1" applyBorder="1" applyAlignment="1" applyProtection="1">
      <alignment horizontal="center" vertical="center" wrapText="1"/>
      <protection locked="0"/>
    </xf>
    <xf numFmtId="3" fontId="20" fillId="0" borderId="81" xfId="3" applyNumberFormat="1" applyFont="1" applyBorder="1" applyAlignment="1">
      <alignment horizontal="center" vertical="center" wrapText="1"/>
    </xf>
    <xf numFmtId="0" fontId="1" fillId="0" borderId="24" xfId="3" applyBorder="1" applyAlignment="1">
      <alignment horizontal="left" vertical="center" wrapText="1"/>
    </xf>
    <xf numFmtId="1" fontId="20" fillId="0" borderId="25" xfId="3" applyNumberFormat="1" applyFont="1" applyBorder="1" applyAlignment="1" applyProtection="1">
      <alignment horizontal="center" vertical="center" wrapText="1"/>
      <protection locked="0"/>
    </xf>
    <xf numFmtId="1" fontId="20" fillId="0" borderId="26" xfId="3" applyNumberFormat="1" applyFont="1" applyBorder="1" applyAlignment="1" applyProtection="1">
      <alignment horizontal="center" vertical="center" wrapText="1"/>
      <protection locked="0"/>
    </xf>
    <xf numFmtId="1" fontId="20" fillId="0" borderId="27" xfId="3" applyNumberFormat="1" applyFont="1" applyBorder="1" applyAlignment="1" applyProtection="1">
      <alignment horizontal="center" vertical="center" wrapText="1"/>
      <protection locked="0"/>
    </xf>
    <xf numFmtId="3" fontId="20" fillId="0" borderId="82" xfId="3" applyNumberFormat="1" applyFont="1" applyBorder="1" applyAlignment="1">
      <alignment horizontal="center" vertical="center" wrapText="1"/>
    </xf>
    <xf numFmtId="0" fontId="1" fillId="0" borderId="83" xfId="3" applyBorder="1" applyAlignment="1">
      <alignment horizontal="left" vertical="center" wrapText="1"/>
    </xf>
    <xf numFmtId="1" fontId="20" fillId="0" borderId="84" xfId="3" applyNumberFormat="1" applyFont="1" applyBorder="1" applyAlignment="1" applyProtection="1">
      <alignment horizontal="center" vertical="center" wrapText="1"/>
      <protection locked="0"/>
    </xf>
    <xf numFmtId="1" fontId="20" fillId="0" borderId="85" xfId="3" applyNumberFormat="1" applyFont="1" applyBorder="1" applyAlignment="1" applyProtection="1">
      <alignment horizontal="center" vertical="center" wrapText="1"/>
      <protection locked="0"/>
    </xf>
    <xf numFmtId="1" fontId="20" fillId="0" borderId="86" xfId="3" applyNumberFormat="1" applyFont="1" applyBorder="1" applyAlignment="1" applyProtection="1">
      <alignment horizontal="center" vertical="center" wrapText="1"/>
      <protection locked="0"/>
    </xf>
    <xf numFmtId="3" fontId="20" fillId="0" borderId="87" xfId="3" applyNumberFormat="1" applyFont="1" applyBorder="1" applyAlignment="1">
      <alignment horizontal="center" vertical="center" wrapText="1"/>
    </xf>
    <xf numFmtId="0" fontId="21" fillId="0" borderId="88" xfId="3" applyFont="1" applyBorder="1" applyAlignment="1">
      <alignment horizontal="left" vertical="center" wrapText="1"/>
    </xf>
    <xf numFmtId="1" fontId="20" fillId="0" borderId="89" xfId="3" applyNumberFormat="1" applyFont="1" applyBorder="1" applyAlignment="1">
      <alignment horizontal="center" vertical="center" wrapText="1"/>
    </xf>
    <xf numFmtId="1" fontId="20" fillId="0" borderId="90" xfId="3" applyNumberFormat="1" applyFont="1" applyBorder="1" applyAlignment="1">
      <alignment horizontal="center" vertical="center" wrapText="1"/>
    </xf>
    <xf numFmtId="1" fontId="20" fillId="0" borderId="91" xfId="3" applyNumberFormat="1" applyFont="1" applyBorder="1" applyAlignment="1">
      <alignment horizontal="center" vertical="center" wrapText="1"/>
    </xf>
    <xf numFmtId="1" fontId="20" fillId="0" borderId="92" xfId="3" applyNumberFormat="1" applyFont="1" applyBorder="1" applyAlignment="1">
      <alignment horizontal="center" vertical="center" wrapText="1"/>
    </xf>
    <xf numFmtId="0" fontId="22" fillId="0" borderId="0" xfId="3" applyFont="1" applyAlignment="1">
      <alignment horizontal="left" vertical="center" wrapText="1"/>
    </xf>
    <xf numFmtId="1" fontId="20" fillId="0" borderId="0" xfId="3" applyNumberFormat="1" applyFont="1" applyAlignment="1">
      <alignment horizontal="center" vertical="center" wrapText="1"/>
    </xf>
    <xf numFmtId="3" fontId="20" fillId="0" borderId="0" xfId="3" applyNumberFormat="1" applyFont="1" applyAlignment="1">
      <alignment horizontal="center" vertical="center" wrapText="1"/>
    </xf>
    <xf numFmtId="0" fontId="0" fillId="0" borderId="60" xfId="0" applyBorder="1"/>
    <xf numFmtId="0" fontId="2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33" fillId="0" borderId="0" xfId="3" applyFont="1" applyAlignment="1">
      <alignment horizontal="left" wrapText="1"/>
    </xf>
    <xf numFmtId="0" fontId="1" fillId="0" borderId="0" xfId="1" applyBorder="1" applyAlignment="1">
      <alignment horizontal="center" vertical="center" wrapText="1"/>
    </xf>
    <xf numFmtId="0" fontId="21" fillId="4" borderId="69" xfId="2" applyFont="1" applyFill="1" applyBorder="1" applyAlignment="1">
      <alignment horizontal="center" vertical="center"/>
    </xf>
    <xf numFmtId="164" fontId="24" fillId="0" borderId="12" xfId="3" applyNumberFormat="1" applyFont="1" applyBorder="1" applyAlignment="1" applyProtection="1">
      <alignment horizontal="left" vertical="center"/>
      <protection locked="0"/>
    </xf>
    <xf numFmtId="0" fontId="1" fillId="0" borderId="94" xfId="1" applyBorder="1"/>
    <xf numFmtId="0" fontId="4" fillId="0" borderId="94" xfId="1" applyFont="1" applyBorder="1"/>
    <xf numFmtId="0" fontId="4" fillId="0" borderId="95" xfId="1" applyFont="1" applyBorder="1"/>
    <xf numFmtId="0" fontId="1" fillId="0" borderId="97" xfId="1" applyBorder="1"/>
    <xf numFmtId="0" fontId="4" fillId="0" borderId="97" xfId="1" applyFont="1" applyBorder="1"/>
    <xf numFmtId="0" fontId="1" fillId="0" borderId="98" xfId="1" applyBorder="1"/>
    <xf numFmtId="0" fontId="1" fillId="0" borderId="100" xfId="1" applyBorder="1"/>
    <xf numFmtId="0" fontId="4" fillId="0" borderId="100" xfId="1" applyFont="1" applyBorder="1"/>
    <xf numFmtId="0" fontId="1" fillId="0" borderId="101" xfId="1" applyBorder="1"/>
    <xf numFmtId="0" fontId="32" fillId="0" borderId="93" xfId="1" applyFont="1" applyBorder="1" applyAlignment="1" applyProtection="1">
      <alignment vertical="center"/>
      <protection locked="0"/>
    </xf>
    <xf numFmtId="0" fontId="32" fillId="0" borderId="96" xfId="1" applyFont="1" applyBorder="1" applyAlignment="1" applyProtection="1">
      <alignment vertical="center"/>
      <protection locked="0"/>
    </xf>
    <xf numFmtId="0" fontId="32" fillId="0" borderId="99" xfId="1" applyFont="1" applyBorder="1" applyAlignment="1" applyProtection="1">
      <alignment vertical="center"/>
      <protection locked="0"/>
    </xf>
    <xf numFmtId="0" fontId="2" fillId="0" borderId="10" xfId="1" applyFont="1" applyBorder="1" applyAlignment="1">
      <alignment horizontal="center"/>
    </xf>
    <xf numFmtId="0" fontId="1" fillId="0" borderId="10" xfId="1" applyBorder="1"/>
    <xf numFmtId="0" fontId="2" fillId="0" borderId="11" xfId="1" applyFont="1" applyBorder="1"/>
    <xf numFmtId="0" fontId="11" fillId="0" borderId="107" xfId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1" fillId="0" borderId="104" xfId="1" applyBorder="1"/>
    <xf numFmtId="0" fontId="3" fillId="0" borderId="106" xfId="1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3" fontId="35" fillId="0" borderId="21" xfId="1" applyNumberFormat="1" applyFont="1" applyBorder="1" applyAlignment="1" applyProtection="1">
      <alignment horizontal="center" vertical="center" wrapText="1"/>
      <protection locked="0"/>
    </xf>
    <xf numFmtId="3" fontId="35" fillId="4" borderId="22" xfId="1" applyNumberFormat="1" applyFont="1" applyFill="1" applyBorder="1" applyAlignment="1">
      <alignment horizontal="center" vertical="center" wrapText="1"/>
    </xf>
    <xf numFmtId="3" fontId="35" fillId="0" borderId="22" xfId="1" applyNumberFormat="1" applyFont="1" applyBorder="1" applyAlignment="1" applyProtection="1">
      <alignment horizontal="center" vertical="center" wrapText="1"/>
      <protection locked="0"/>
    </xf>
    <xf numFmtId="3" fontId="35" fillId="0" borderId="23" xfId="1" applyNumberFormat="1" applyFont="1" applyBorder="1" applyAlignment="1" applyProtection="1">
      <alignment horizontal="center" vertical="center" wrapText="1"/>
      <protection locked="0"/>
    </xf>
    <xf numFmtId="3" fontId="35" fillId="0" borderId="25" xfId="1" applyNumberFormat="1" applyFont="1" applyBorder="1" applyAlignment="1" applyProtection="1">
      <alignment horizontal="center" vertical="center" wrapText="1"/>
      <protection locked="0"/>
    </xf>
    <xf numFmtId="3" fontId="35" fillId="4" borderId="26" xfId="1" applyNumberFormat="1" applyFont="1" applyFill="1" applyBorder="1" applyAlignment="1">
      <alignment horizontal="center" vertical="center" wrapText="1"/>
    </xf>
    <xf numFmtId="3" fontId="35" fillId="0" borderId="26" xfId="1" applyNumberFormat="1" applyFont="1" applyBorder="1" applyAlignment="1" applyProtection="1">
      <alignment horizontal="center" vertical="center" wrapText="1"/>
      <protection locked="0"/>
    </xf>
    <xf numFmtId="3" fontId="35" fillId="0" borderId="27" xfId="1" applyNumberFormat="1" applyFont="1" applyBorder="1" applyAlignment="1" applyProtection="1">
      <alignment horizontal="center" vertical="center" wrapText="1"/>
      <protection locked="0"/>
    </xf>
    <xf numFmtId="3" fontId="32" fillId="4" borderId="29" xfId="1" applyNumberFormat="1" applyFont="1" applyFill="1" applyBorder="1" applyAlignment="1">
      <alignment horizontal="center" vertical="center" wrapText="1"/>
    </xf>
    <xf numFmtId="3" fontId="32" fillId="4" borderId="30" xfId="1" applyNumberFormat="1" applyFont="1" applyFill="1" applyBorder="1" applyAlignment="1">
      <alignment horizontal="center" vertical="center" wrapText="1"/>
    </xf>
    <xf numFmtId="3" fontId="32" fillId="4" borderId="31" xfId="1" applyNumberFormat="1" applyFont="1" applyFill="1" applyBorder="1" applyAlignment="1">
      <alignment horizontal="center" vertical="center" wrapText="1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0" fontId="13" fillId="0" borderId="27" xfId="1" applyFont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 applyProtection="1">
      <alignment horizontal="center" vertical="center" wrapText="1"/>
      <protection locked="0"/>
    </xf>
    <xf numFmtId="0" fontId="3" fillId="4" borderId="28" xfId="1" applyFont="1" applyFill="1" applyBorder="1" applyAlignment="1">
      <alignment horizontal="center" vertical="center" wrapText="1"/>
    </xf>
    <xf numFmtId="0" fontId="1" fillId="0" borderId="6" xfId="1" applyBorder="1"/>
    <xf numFmtId="0" fontId="2" fillId="0" borderId="73" xfId="1" applyFont="1" applyBorder="1"/>
    <xf numFmtId="0" fontId="24" fillId="0" borderId="7" xfId="2" applyFont="1" applyBorder="1" applyAlignment="1" applyProtection="1">
      <alignment horizontal="left"/>
      <protection locked="0"/>
    </xf>
    <xf numFmtId="3" fontId="22" fillId="0" borderId="48" xfId="2" applyNumberFormat="1" applyFont="1" applyBorder="1" applyAlignment="1" applyProtection="1">
      <alignment horizontal="left"/>
      <protection locked="0"/>
    </xf>
    <xf numFmtId="3" fontId="22" fillId="0" borderId="61" xfId="2" applyNumberFormat="1" applyFont="1" applyBorder="1" applyAlignment="1" applyProtection="1">
      <alignment horizontal="left"/>
      <protection locked="0"/>
    </xf>
    <xf numFmtId="3" fontId="22" fillId="0" borderId="63" xfId="2" applyNumberFormat="1" applyFont="1" applyBorder="1" applyAlignment="1" applyProtection="1">
      <alignment horizontal="left"/>
      <protection locked="0"/>
    </xf>
    <xf numFmtId="0" fontId="21" fillId="0" borderId="2" xfId="2" applyFont="1" applyBorder="1"/>
    <xf numFmtId="164" fontId="22" fillId="0" borderId="113" xfId="2" applyNumberFormat="1" applyFont="1" applyBorder="1" applyAlignment="1" applyProtection="1">
      <alignment horizontal="left"/>
      <protection locked="0"/>
    </xf>
    <xf numFmtId="0" fontId="23" fillId="0" borderId="3" xfId="2" applyFont="1" applyBorder="1"/>
    <xf numFmtId="3" fontId="22" fillId="0" borderId="114" xfId="2" applyNumberFormat="1" applyFont="1" applyBorder="1" applyAlignment="1" applyProtection="1">
      <alignment horizontal="left"/>
      <protection locked="0"/>
    </xf>
    <xf numFmtId="0" fontId="22" fillId="0" borderId="102" xfId="1" applyFont="1" applyBorder="1" applyAlignment="1">
      <alignment horizontal="right" vertical="center"/>
    </xf>
    <xf numFmtId="0" fontId="22" fillId="0" borderId="94" xfId="1" applyFont="1" applyBorder="1" applyAlignment="1">
      <alignment horizontal="right" vertical="center"/>
    </xf>
    <xf numFmtId="164" fontId="5" fillId="0" borderId="94" xfId="1" applyNumberFormat="1" applyFont="1" applyBorder="1" applyAlignment="1" applyProtection="1">
      <alignment horizontal="left" vertical="center"/>
      <protection locked="0"/>
    </xf>
    <xf numFmtId="164" fontId="5" fillId="0" borderId="95" xfId="1" applyNumberFormat="1" applyFont="1" applyBorder="1" applyAlignment="1" applyProtection="1">
      <alignment horizontal="left" vertical="center"/>
      <protection locked="0"/>
    </xf>
    <xf numFmtId="0" fontId="22" fillId="0" borderId="103" xfId="1" applyFont="1" applyBorder="1" applyAlignment="1">
      <alignment horizontal="right" vertical="center"/>
    </xf>
    <xf numFmtId="0" fontId="22" fillId="0" borderId="97" xfId="1" applyFont="1" applyBorder="1" applyAlignment="1">
      <alignment horizontal="right" vertical="center"/>
    </xf>
    <xf numFmtId="0" fontId="5" fillId="0" borderId="97" xfId="1" applyFont="1" applyBorder="1" applyAlignment="1" applyProtection="1">
      <alignment horizontal="left" vertical="center"/>
      <protection locked="0"/>
    </xf>
    <xf numFmtId="0" fontId="5" fillId="0" borderId="98" xfId="1" applyFont="1" applyBorder="1" applyAlignment="1" applyProtection="1">
      <alignment horizontal="left" vertical="center"/>
      <protection locked="0"/>
    </xf>
    <xf numFmtId="0" fontId="22" fillId="0" borderId="104" xfId="1" applyFont="1" applyBorder="1" applyAlignment="1">
      <alignment horizontal="right" vertical="center"/>
    </xf>
    <xf numFmtId="0" fontId="22" fillId="0" borderId="100" xfId="1" applyFont="1" applyBorder="1" applyAlignment="1">
      <alignment horizontal="right" vertical="center"/>
    </xf>
    <xf numFmtId="20" fontId="5" fillId="0" borderId="100" xfId="1" applyNumberFormat="1" applyFont="1" applyBorder="1" applyAlignment="1" applyProtection="1">
      <alignment horizontal="left" vertical="center"/>
      <protection locked="0"/>
    </xf>
    <xf numFmtId="20" fontId="5" fillId="0" borderId="101" xfId="1" applyNumberFormat="1" applyFont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10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1" fillId="0" borderId="26" xfId="1" applyBorder="1" applyAlignment="1" applyProtection="1">
      <alignment horizontal="justify" vertical="center" wrapText="1"/>
      <protection locked="0"/>
    </xf>
    <xf numFmtId="0" fontId="1" fillId="0" borderId="26" xfId="1" applyBorder="1" applyAlignment="1" applyProtection="1">
      <alignment horizontal="center" vertical="center" wrapText="1"/>
      <protection locked="0"/>
    </xf>
    <xf numFmtId="0" fontId="1" fillId="0" borderId="27" xfId="1" applyBorder="1" applyAlignment="1" applyProtection="1">
      <alignment horizontal="center" vertical="center" wrapText="1"/>
      <protection locked="0"/>
    </xf>
    <xf numFmtId="0" fontId="1" fillId="0" borderId="38" xfId="1" applyBorder="1" applyAlignment="1" applyProtection="1">
      <alignment horizontal="justify" vertical="center" wrapText="1"/>
      <protection locked="0"/>
    </xf>
    <xf numFmtId="0" fontId="1" fillId="0" borderId="38" xfId="1" applyBorder="1" applyAlignment="1" applyProtection="1">
      <alignment horizontal="center" vertical="center" wrapText="1"/>
      <protection locked="0"/>
    </xf>
    <xf numFmtId="0" fontId="1" fillId="0" borderId="39" xfId="1" applyBorder="1" applyAlignment="1" applyProtection="1">
      <alignment horizontal="center" vertical="center" wrapText="1"/>
      <protection locked="0"/>
    </xf>
    <xf numFmtId="0" fontId="10" fillId="2" borderId="40" xfId="1" applyFont="1" applyFill="1" applyBorder="1" applyAlignment="1">
      <alignment horizontal="center" vertical="center"/>
    </xf>
    <xf numFmtId="0" fontId="11" fillId="0" borderId="44" xfId="1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left" vertical="center"/>
      <protection locked="0"/>
    </xf>
    <xf numFmtId="0" fontId="2" fillId="0" borderId="46" xfId="1" applyFont="1" applyBorder="1" applyAlignment="1" applyProtection="1">
      <alignment horizontal="left" vertical="center"/>
      <protection locked="0"/>
    </xf>
    <xf numFmtId="0" fontId="11" fillId="0" borderId="50" xfId="1" applyFont="1" applyBorder="1" applyAlignment="1" applyProtection="1">
      <alignment horizontal="center" vertical="center"/>
      <protection locked="0"/>
    </xf>
    <xf numFmtId="0" fontId="2" fillId="0" borderId="51" xfId="1" applyFont="1" applyBorder="1" applyAlignment="1" applyProtection="1">
      <alignment horizontal="left" vertical="center"/>
      <protection locked="0"/>
    </xf>
    <xf numFmtId="0" fontId="2" fillId="0" borderId="27" xfId="1" applyFont="1" applyBorder="1" applyAlignment="1" applyProtection="1">
      <alignment horizontal="left" vertical="center"/>
      <protection locked="0"/>
    </xf>
    <xf numFmtId="0" fontId="11" fillId="0" borderId="55" xfId="1" applyFont="1" applyBorder="1" applyAlignment="1" applyProtection="1">
      <alignment horizontal="center" vertical="center"/>
      <protection locked="0"/>
    </xf>
    <xf numFmtId="0" fontId="2" fillId="0" borderId="56" xfId="1" applyFont="1" applyBorder="1" applyAlignment="1" applyProtection="1">
      <alignment horizontal="left" vertical="center"/>
      <protection locked="0"/>
    </xf>
    <xf numFmtId="0" fontId="2" fillId="0" borderId="39" xfId="1" applyFont="1" applyBorder="1" applyAlignment="1" applyProtection="1">
      <alignment horizontal="left" vertical="center"/>
      <protection locked="0"/>
    </xf>
    <xf numFmtId="0" fontId="2" fillId="0" borderId="27" xfId="1" applyFont="1" applyBorder="1" applyAlignment="1">
      <alignment horizontal="left" vertical="center" wrapText="1"/>
    </xf>
    <xf numFmtId="0" fontId="17" fillId="2" borderId="57" xfId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left" vertical="center" wrapText="1"/>
    </xf>
    <xf numFmtId="0" fontId="21" fillId="0" borderId="57" xfId="2" applyFont="1" applyBorder="1" applyAlignment="1">
      <alignment horizontal="center" vertical="center"/>
    </xf>
    <xf numFmtId="0" fontId="21" fillId="0" borderId="0" xfId="2" applyFont="1" applyAlignment="1">
      <alignment horizontal="right"/>
    </xf>
    <xf numFmtId="164" fontId="22" fillId="0" borderId="60" xfId="2" applyNumberFormat="1" applyFont="1" applyBorder="1" applyAlignment="1" applyProtection="1">
      <alignment horizontal="left"/>
      <protection locked="0"/>
    </xf>
    <xf numFmtId="3" fontId="22" fillId="0" borderId="62" xfId="2" applyNumberFormat="1" applyFont="1" applyBorder="1" applyAlignment="1" applyProtection="1">
      <alignment horizontal="left"/>
      <protection locked="0"/>
    </xf>
    <xf numFmtId="164" fontId="21" fillId="0" borderId="0" xfId="2" applyNumberFormat="1" applyFont="1" applyAlignment="1">
      <alignment horizontal="right"/>
    </xf>
    <xf numFmtId="0" fontId="21" fillId="0" borderId="11" xfId="2" applyFont="1" applyBorder="1" applyAlignment="1" applyProtection="1">
      <alignment horizontal="center"/>
      <protection locked="0"/>
    </xf>
    <xf numFmtId="0" fontId="20" fillId="0" borderId="5" xfId="2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 wrapText="1"/>
    </xf>
    <xf numFmtId="0" fontId="25" fillId="0" borderId="64" xfId="2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 wrapText="1"/>
    </xf>
    <xf numFmtId="0" fontId="26" fillId="0" borderId="22" xfId="2" applyFont="1" applyBorder="1" applyAlignment="1" applyProtection="1">
      <alignment horizontal="center" vertical="center"/>
      <protection locked="0"/>
    </xf>
    <xf numFmtId="0" fontId="26" fillId="0" borderId="26" xfId="2" applyFont="1" applyBorder="1" applyAlignment="1" applyProtection="1">
      <alignment horizontal="center" vertical="center"/>
      <protection locked="0"/>
    </xf>
    <xf numFmtId="0" fontId="21" fillId="4" borderId="69" xfId="2" applyFont="1" applyFill="1" applyBorder="1" applyAlignment="1">
      <alignment horizontal="center" vertical="center"/>
    </xf>
    <xf numFmtId="0" fontId="21" fillId="4" borderId="70" xfId="2" applyFont="1" applyFill="1" applyBorder="1" applyAlignment="1">
      <alignment horizontal="center" vertical="center"/>
    </xf>
    <xf numFmtId="0" fontId="39" fillId="0" borderId="10" xfId="2" applyFont="1" applyBorder="1" applyAlignment="1">
      <alignment horizontal="center"/>
    </xf>
    <xf numFmtId="0" fontId="38" fillId="0" borderId="28" xfId="2" applyFont="1" applyBorder="1" applyAlignment="1">
      <alignment horizontal="left" vertical="top" wrapText="1"/>
    </xf>
    <xf numFmtId="0" fontId="38" fillId="0" borderId="32" xfId="2" applyFont="1" applyBorder="1" applyAlignment="1">
      <alignment horizontal="left" vertical="top" wrapText="1"/>
    </xf>
    <xf numFmtId="0" fontId="38" fillId="0" borderId="33" xfId="2" applyFont="1" applyBorder="1" applyAlignment="1">
      <alignment horizontal="left" vertical="top" wrapText="1"/>
    </xf>
    <xf numFmtId="0" fontId="27" fillId="0" borderId="0" xfId="2" applyFont="1" applyAlignment="1">
      <alignment horizontal="left" vertical="center" wrapText="1"/>
    </xf>
    <xf numFmtId="0" fontId="27" fillId="0" borderId="40" xfId="2" applyFont="1" applyBorder="1" applyAlignment="1">
      <alignment horizontal="left" vertical="center" wrapText="1"/>
    </xf>
    <xf numFmtId="0" fontId="27" fillId="0" borderId="59" xfId="2" applyFont="1" applyBorder="1" applyAlignment="1">
      <alignment horizontal="left" vertical="center" wrapText="1"/>
    </xf>
    <xf numFmtId="0" fontId="27" fillId="0" borderId="71" xfId="2" applyFont="1" applyBorder="1" applyAlignment="1">
      <alignment horizontal="left" vertical="center"/>
    </xf>
    <xf numFmtId="0" fontId="23" fillId="0" borderId="9" xfId="2" applyFont="1" applyBorder="1" applyAlignment="1">
      <alignment horizontal="left" vertical="center"/>
    </xf>
    <xf numFmtId="3" fontId="22" fillId="0" borderId="61" xfId="2" applyNumberFormat="1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22" fillId="0" borderId="72" xfId="2" applyFont="1" applyBorder="1" applyAlignment="1" applyProtection="1">
      <alignment horizontal="left"/>
      <protection locked="0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25" fillId="0" borderId="73" xfId="2" applyFont="1" applyBorder="1" applyAlignment="1">
      <alignment horizontal="center" vertical="center" wrapText="1"/>
    </xf>
    <xf numFmtId="0" fontId="25" fillId="0" borderId="46" xfId="2" applyFont="1" applyBorder="1" applyAlignment="1">
      <alignment horizontal="center" vertical="center" wrapText="1"/>
    </xf>
    <xf numFmtId="0" fontId="25" fillId="0" borderId="19" xfId="2" applyFont="1" applyBorder="1" applyAlignment="1">
      <alignment horizontal="center" vertical="center" wrapText="1"/>
    </xf>
    <xf numFmtId="0" fontId="26" fillId="0" borderId="21" xfId="2" applyFont="1" applyBorder="1" applyAlignment="1" applyProtection="1">
      <alignment horizontal="center" vertical="center"/>
      <protection locked="0"/>
    </xf>
    <xf numFmtId="0" fontId="26" fillId="0" borderId="25" xfId="2" applyFont="1" applyBorder="1" applyAlignment="1" applyProtection="1">
      <alignment horizontal="center" vertical="center"/>
      <protection locked="0"/>
    </xf>
    <xf numFmtId="0" fontId="21" fillId="4" borderId="29" xfId="2" applyFont="1" applyFill="1" applyBorder="1" applyAlignment="1">
      <alignment horizontal="center" vertical="center"/>
    </xf>
    <xf numFmtId="0" fontId="38" fillId="0" borderId="2" xfId="2" applyFont="1" applyBorder="1" applyAlignment="1">
      <alignment horizontal="left" vertical="top" wrapText="1"/>
    </xf>
    <xf numFmtId="0" fontId="38" fillId="0" borderId="3" xfId="2" applyFont="1" applyBorder="1" applyAlignment="1">
      <alignment horizontal="left" vertical="top" wrapText="1"/>
    </xf>
    <xf numFmtId="0" fontId="38" fillId="0" borderId="4" xfId="2" applyFont="1" applyBorder="1" applyAlignment="1">
      <alignment horizontal="left" vertical="top" wrapText="1"/>
    </xf>
    <xf numFmtId="0" fontId="39" fillId="0" borderId="10" xfId="2" applyFont="1" applyBorder="1" applyAlignment="1">
      <alignment horizontal="center" vertical="center"/>
    </xf>
    <xf numFmtId="0" fontId="27" fillId="0" borderId="9" xfId="2" applyFont="1" applyBorder="1" applyAlignment="1">
      <alignment horizontal="left" vertical="center" wrapText="1"/>
    </xf>
    <xf numFmtId="0" fontId="27" fillId="0" borderId="10" xfId="2" applyFont="1" applyBorder="1" applyAlignment="1">
      <alignment horizontal="left" vertical="center" wrapText="1"/>
    </xf>
    <xf numFmtId="0" fontId="27" fillId="0" borderId="11" xfId="2" applyFont="1" applyBorder="1" applyAlignment="1">
      <alignment horizontal="left" vertical="center" wrapText="1"/>
    </xf>
    <xf numFmtId="0" fontId="31" fillId="0" borderId="108" xfId="3" applyFont="1" applyBorder="1" applyAlignment="1">
      <alignment horizontal="center" vertical="center"/>
    </xf>
    <xf numFmtId="0" fontId="31" fillId="0" borderId="109" xfId="3" applyFont="1" applyBorder="1" applyAlignment="1">
      <alignment horizontal="center" vertical="center"/>
    </xf>
    <xf numFmtId="0" fontId="31" fillId="0" borderId="110" xfId="3" applyFont="1" applyBorder="1" applyAlignment="1">
      <alignment horizontal="center" vertical="center"/>
    </xf>
    <xf numFmtId="0" fontId="31" fillId="0" borderId="6" xfId="3" applyFont="1" applyBorder="1" applyAlignment="1">
      <alignment horizontal="center" vertical="center"/>
    </xf>
    <xf numFmtId="0" fontId="31" fillId="0" borderId="76" xfId="3" applyFont="1" applyBorder="1" applyAlignment="1">
      <alignment horizontal="center" vertical="center"/>
    </xf>
    <xf numFmtId="164" fontId="24" fillId="0" borderId="12" xfId="3" applyNumberFormat="1" applyFont="1" applyBorder="1" applyAlignment="1" applyProtection="1">
      <alignment horizontal="left" vertical="center"/>
      <protection locked="0"/>
    </xf>
    <xf numFmtId="164" fontId="24" fillId="0" borderId="7" xfId="3" applyNumberFormat="1" applyFont="1" applyBorder="1" applyAlignment="1" applyProtection="1">
      <alignment horizontal="left" vertical="center"/>
      <protection locked="0"/>
    </xf>
    <xf numFmtId="0" fontId="31" fillId="0" borderId="9" xfId="3" applyFont="1" applyBorder="1" applyAlignment="1">
      <alignment horizontal="center" vertical="center"/>
    </xf>
    <xf numFmtId="0" fontId="31" fillId="0" borderId="111" xfId="3" applyFont="1" applyBorder="1" applyAlignment="1">
      <alignment horizontal="center" vertical="center"/>
    </xf>
    <xf numFmtId="1" fontId="24" fillId="0" borderId="112" xfId="3" applyNumberFormat="1" applyFont="1" applyBorder="1" applyAlignment="1" applyProtection="1">
      <alignment horizontal="left" vertical="center"/>
      <protection locked="0"/>
    </xf>
    <xf numFmtId="1" fontId="24" fillId="0" borderId="11" xfId="3" applyNumberFormat="1" applyFont="1" applyBorder="1" applyAlignment="1" applyProtection="1">
      <alignment horizontal="left" vertical="center"/>
      <protection locked="0"/>
    </xf>
    <xf numFmtId="0" fontId="6" fillId="3" borderId="6" xfId="3" applyFont="1" applyFill="1" applyBorder="1" applyAlignment="1" applyProtection="1">
      <alignment horizontal="center" vertical="center"/>
      <protection locked="0"/>
    </xf>
    <xf numFmtId="0" fontId="6" fillId="3" borderId="0" xfId="3" applyFont="1" applyFill="1" applyAlignment="1" applyProtection="1">
      <alignment horizontal="center" vertical="center"/>
      <protection locked="0"/>
    </xf>
    <xf numFmtId="0" fontId="6" fillId="3" borderId="7" xfId="3" applyFont="1" applyFill="1" applyBorder="1" applyAlignment="1" applyProtection="1">
      <alignment horizontal="center" vertical="center"/>
      <protection locked="0"/>
    </xf>
    <xf numFmtId="0" fontId="17" fillId="2" borderId="57" xfId="3" applyFont="1" applyFill="1" applyBorder="1" applyAlignment="1">
      <alignment horizontal="center" vertical="center"/>
    </xf>
    <xf numFmtId="0" fontId="24" fillId="6" borderId="5" xfId="3" applyFont="1" applyFill="1" applyBorder="1" applyAlignment="1">
      <alignment horizontal="left" vertical="center" wrapText="1"/>
    </xf>
    <xf numFmtId="0" fontId="33" fillId="0" borderId="0" xfId="3" applyFont="1" applyAlignment="1">
      <alignment horizontal="left" wrapText="1"/>
    </xf>
    <xf numFmtId="0" fontId="23" fillId="0" borderId="0" xfId="3" applyFont="1" applyAlignment="1">
      <alignment horizontal="center"/>
    </xf>
    <xf numFmtId="0" fontId="31" fillId="0" borderId="75" xfId="3" applyFont="1" applyBorder="1" applyAlignment="1">
      <alignment horizontal="center" vertical="center"/>
    </xf>
    <xf numFmtId="0" fontId="6" fillId="3" borderId="76" xfId="3" applyFont="1" applyFill="1" applyBorder="1" applyAlignment="1" applyProtection="1">
      <alignment horizontal="center" vertical="center"/>
      <protection locked="0"/>
    </xf>
    <xf numFmtId="0" fontId="6" fillId="3" borderId="12" xfId="3" applyFont="1" applyFill="1" applyBorder="1" applyAlignment="1" applyProtection="1">
      <alignment horizontal="center" vertical="center"/>
      <protection locked="0"/>
    </xf>
    <xf numFmtId="0" fontId="31" fillId="0" borderId="77" xfId="3" applyFont="1" applyBorder="1" applyAlignment="1">
      <alignment horizontal="center" vertical="center"/>
    </xf>
    <xf numFmtId="1" fontId="24" fillId="0" borderId="78" xfId="3" applyNumberFormat="1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73">
    <dxf>
      <fill>
        <patternFill>
          <bgColor rgb="FFE0E0E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ont>
        <color rgb="FFFFFFFF"/>
      </font>
      <fill>
        <patternFill>
          <bgColor theme="1"/>
        </patternFill>
      </fill>
    </dxf>
    <dxf>
      <fill>
        <patternFill>
          <bgColor rgb="FFE0E0E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ont>
        <color rgb="FFFFFFFF"/>
      </font>
      <fill>
        <patternFill>
          <bgColor theme="1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EEECE1"/>
      </font>
    </dxf>
    <dxf>
      <font>
        <color rgb="FFFFFFFF"/>
      </font>
    </dxf>
    <dxf>
      <font>
        <color rgb="FFEEECE1"/>
      </font>
    </dxf>
    <dxf>
      <fill>
        <patternFill>
          <bgColor rgb="FFE0E0E0"/>
        </patternFill>
      </fill>
    </dxf>
    <dxf>
      <font>
        <color rgb="FFEEECE1"/>
      </font>
    </dxf>
    <dxf>
      <font>
        <color rgb="FFFFFFFF"/>
      </font>
    </dxf>
    <dxf>
      <fill>
        <patternFill>
          <bgColor rgb="FFC0C0C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E0E0E0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38100</xdr:rowOff>
    </xdr:from>
    <xdr:to>
      <xdr:col>1</xdr:col>
      <xdr:colOff>1038225</xdr:colOff>
      <xdr:row>4</xdr:row>
      <xdr:rowOff>304800</xdr:rowOff>
    </xdr:to>
    <xdr:pic>
      <xdr:nvPicPr>
        <xdr:cNvPr id="2" name="Picture 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3375" y="304800"/>
          <a:ext cx="885825" cy="9525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190545</xdr:colOff>
      <xdr:row>1</xdr:row>
      <xdr:rowOff>171360</xdr:rowOff>
    </xdr:from>
    <xdr:to>
      <xdr:col>1</xdr:col>
      <xdr:colOff>895065</xdr:colOff>
      <xdr:row>5</xdr:row>
      <xdr:rowOff>37800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6270" y="342810"/>
          <a:ext cx="704520" cy="7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66570</xdr:colOff>
      <xdr:row>2</xdr:row>
      <xdr:rowOff>47805</xdr:rowOff>
    </xdr:from>
    <xdr:to>
      <xdr:col>1</xdr:col>
      <xdr:colOff>714570</xdr:colOff>
      <xdr:row>5</xdr:row>
      <xdr:rowOff>82005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295" y="457380"/>
          <a:ext cx="648000" cy="720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2</xdr:row>
      <xdr:rowOff>38175</xdr:rowOff>
    </xdr:from>
    <xdr:to>
      <xdr:col>1</xdr:col>
      <xdr:colOff>1914195</xdr:colOff>
      <xdr:row>5</xdr:row>
      <xdr:rowOff>104265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8675" y="285825"/>
          <a:ext cx="1161720" cy="10376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676380</xdr:colOff>
      <xdr:row>61</xdr:row>
      <xdr:rowOff>38055</xdr:rowOff>
    </xdr:from>
    <xdr:to>
      <xdr:col>1</xdr:col>
      <xdr:colOff>2020620</xdr:colOff>
      <xdr:row>64</xdr:row>
      <xdr:rowOff>171105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2580" y="19088055"/>
          <a:ext cx="1344240" cy="1104600"/>
        </a:xfrm>
        <a:prstGeom prst="rect">
          <a:avLst/>
        </a:prstGeom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280177\Registros%20Inspe&#231;&#227;o%20-%20Vers&#227;o%20final%20(1.2)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ANTE MORTEM"/>
      <sheetName val="REGISTRO DIF"/>
      <sheetName val="REGISTRO LINHA"/>
      <sheetName val="Plan2 (2)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C8" totalsRowShown="0">
  <autoFilter ref="B3:C8" xr:uid="{00000000-0009-0000-0100-000001000000}"/>
  <tableColumns count="2">
    <tableColumn id="1" xr3:uid="{00000000-0010-0000-0000-000001000000}" name="Legenda"/>
    <tableColumn id="2" xr3:uid="{00000000-0010-0000-0000-000002000000}" name="Turn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2:XFD79"/>
  <sheetViews>
    <sheetView showGridLines="0" tabSelected="1" zoomScaleNormal="100" workbookViewId="0">
      <selection activeCell="R11" sqref="R11"/>
    </sheetView>
  </sheetViews>
  <sheetFormatPr defaultColWidth="9.140625" defaultRowHeight="15"/>
  <cols>
    <col min="1" max="1" width="2.7109375" style="1" customWidth="1"/>
    <col min="2" max="2" width="17.28515625" style="2" customWidth="1"/>
    <col min="3" max="3" width="8.140625" style="2" customWidth="1"/>
    <col min="4" max="4" width="8.140625" style="3" customWidth="1"/>
    <col min="5" max="12" width="5.7109375" style="3" customWidth="1"/>
    <col min="13" max="30" width="10.140625" style="2" customWidth="1"/>
    <col min="31" max="31" width="5.5703125" style="2" customWidth="1"/>
    <col min="32" max="32" width="5.7109375" style="2" customWidth="1"/>
    <col min="33" max="39" width="5.5703125" style="2" hidden="1" customWidth="1"/>
    <col min="40" max="40" width="0" style="1" hidden="1" customWidth="1"/>
    <col min="41" max="41" width="11.5703125" style="1" hidden="1" customWidth="1"/>
    <col min="42" max="252" width="0" style="1" hidden="1" customWidth="1"/>
    <col min="253" max="253" width="6" style="1" hidden="1" customWidth="1"/>
    <col min="254" max="254" width="12.85546875" style="1" hidden="1" customWidth="1"/>
    <col min="255" max="255" width="6.5703125" style="1" hidden="1" customWidth="1"/>
    <col min="256" max="257" width="8.5703125" style="1" hidden="1" customWidth="1"/>
    <col min="258" max="295" width="5.5703125" style="1" hidden="1" customWidth="1"/>
    <col min="296" max="508" width="0" style="1" hidden="1" customWidth="1"/>
    <col min="509" max="509" width="2.7109375" style="1" hidden="1" customWidth="1"/>
    <col min="510" max="510" width="12.85546875" style="1" hidden="1" customWidth="1"/>
    <col min="511" max="511" width="6.5703125" style="1" hidden="1" customWidth="1"/>
    <col min="512" max="513" width="8.5703125" style="1" hidden="1" customWidth="1"/>
    <col min="514" max="551" width="5.5703125" style="1" hidden="1" customWidth="1"/>
    <col min="552" max="764" width="0" style="1" hidden="1" customWidth="1"/>
    <col min="765" max="765" width="2.7109375" style="1" hidden="1" customWidth="1"/>
    <col min="766" max="766" width="12.85546875" style="1" hidden="1" customWidth="1"/>
    <col min="767" max="767" width="6.5703125" style="1" hidden="1" customWidth="1"/>
    <col min="768" max="769" width="8.5703125" style="1" hidden="1" customWidth="1"/>
    <col min="770" max="807" width="5.5703125" style="1" hidden="1" customWidth="1"/>
    <col min="808" max="1020" width="0" style="1" hidden="1" customWidth="1"/>
    <col min="1021" max="1021" width="2.7109375" style="1" hidden="1" customWidth="1"/>
    <col min="1022" max="1022" width="12.85546875" style="1" hidden="1" customWidth="1"/>
    <col min="1023" max="1023" width="6.5703125" style="1" hidden="1" customWidth="1"/>
    <col min="1024" max="1025" width="8.5703125" style="1" hidden="1" customWidth="1"/>
    <col min="1026" max="1063" width="5.5703125" style="1" hidden="1" customWidth="1"/>
    <col min="1064" max="1276" width="0" style="1" hidden="1" customWidth="1"/>
    <col min="1277" max="1277" width="2.7109375" style="1" hidden="1" customWidth="1"/>
    <col min="1278" max="1278" width="12.85546875" style="1" hidden="1" customWidth="1"/>
    <col min="1279" max="1279" width="6.5703125" style="1" hidden="1" customWidth="1"/>
    <col min="1280" max="1281" width="8.5703125" style="1" hidden="1" customWidth="1"/>
    <col min="1282" max="1319" width="5.5703125" style="1" hidden="1" customWidth="1"/>
    <col min="1320" max="1532" width="0" style="1" hidden="1" customWidth="1"/>
    <col min="1533" max="1533" width="2.7109375" style="1" hidden="1" customWidth="1"/>
    <col min="1534" max="1534" width="12.85546875" style="1" hidden="1" customWidth="1"/>
    <col min="1535" max="1535" width="6.5703125" style="1" hidden="1" customWidth="1"/>
    <col min="1536" max="1537" width="8.5703125" style="1" hidden="1" customWidth="1"/>
    <col min="1538" max="1575" width="5.5703125" style="1" hidden="1" customWidth="1"/>
    <col min="1576" max="1788" width="0" style="1" hidden="1" customWidth="1"/>
    <col min="1789" max="1789" width="2.7109375" style="1" hidden="1" customWidth="1"/>
    <col min="1790" max="1790" width="12.85546875" style="1" hidden="1" customWidth="1"/>
    <col min="1791" max="1791" width="6.5703125" style="1" hidden="1" customWidth="1"/>
    <col min="1792" max="1793" width="8.5703125" style="1" hidden="1" customWidth="1"/>
    <col min="1794" max="1831" width="5.5703125" style="1" hidden="1" customWidth="1"/>
    <col min="1832" max="2044" width="0" style="1" hidden="1" customWidth="1"/>
    <col min="2045" max="2045" width="2.7109375" style="1" hidden="1" customWidth="1"/>
    <col min="2046" max="2046" width="12.85546875" style="1" hidden="1" customWidth="1"/>
    <col min="2047" max="2047" width="6.5703125" style="1" hidden="1" customWidth="1"/>
    <col min="2048" max="2049" width="8.5703125" style="1" hidden="1" customWidth="1"/>
    <col min="2050" max="2087" width="5.5703125" style="1" hidden="1" customWidth="1"/>
    <col min="2088" max="2300" width="0" style="1" hidden="1" customWidth="1"/>
    <col min="2301" max="2301" width="2.7109375" style="1" hidden="1" customWidth="1"/>
    <col min="2302" max="2302" width="12.85546875" style="1" hidden="1" customWidth="1"/>
    <col min="2303" max="2303" width="6.5703125" style="1" hidden="1" customWidth="1"/>
    <col min="2304" max="2305" width="8.5703125" style="1" hidden="1" customWidth="1"/>
    <col min="2306" max="2343" width="5.5703125" style="1" hidden="1" customWidth="1"/>
    <col min="2344" max="2556" width="0" style="1" hidden="1" customWidth="1"/>
    <col min="2557" max="2557" width="2.7109375" style="1" hidden="1" customWidth="1"/>
    <col min="2558" max="2558" width="12.85546875" style="1" hidden="1" customWidth="1"/>
    <col min="2559" max="2559" width="6.5703125" style="1" hidden="1" customWidth="1"/>
    <col min="2560" max="2561" width="8.5703125" style="1" hidden="1" customWidth="1"/>
    <col min="2562" max="2599" width="5.5703125" style="1" hidden="1" customWidth="1"/>
    <col min="2600" max="2812" width="0" style="1" hidden="1" customWidth="1"/>
    <col min="2813" max="2813" width="2.7109375" style="1" hidden="1" customWidth="1"/>
    <col min="2814" max="2814" width="12.85546875" style="1" hidden="1" customWidth="1"/>
    <col min="2815" max="2815" width="6.5703125" style="1" hidden="1" customWidth="1"/>
    <col min="2816" max="2817" width="8.5703125" style="1" hidden="1" customWidth="1"/>
    <col min="2818" max="2855" width="5.5703125" style="1" hidden="1" customWidth="1"/>
    <col min="2856" max="3068" width="0" style="1" hidden="1" customWidth="1"/>
    <col min="3069" max="3069" width="2.7109375" style="1" hidden="1" customWidth="1"/>
    <col min="3070" max="3070" width="12.85546875" style="1" hidden="1" customWidth="1"/>
    <col min="3071" max="3071" width="6.5703125" style="1" hidden="1" customWidth="1"/>
    <col min="3072" max="3073" width="8.5703125" style="1" hidden="1" customWidth="1"/>
    <col min="3074" max="3111" width="5.5703125" style="1" hidden="1" customWidth="1"/>
    <col min="3112" max="3324" width="0" style="1" hidden="1" customWidth="1"/>
    <col min="3325" max="3325" width="2.7109375" style="1" hidden="1" customWidth="1"/>
    <col min="3326" max="3326" width="12.85546875" style="1" hidden="1" customWidth="1"/>
    <col min="3327" max="3327" width="6.5703125" style="1" hidden="1" customWidth="1"/>
    <col min="3328" max="3329" width="8.5703125" style="1" hidden="1" customWidth="1"/>
    <col min="3330" max="3367" width="5.5703125" style="1" hidden="1" customWidth="1"/>
    <col min="3368" max="3580" width="0" style="1" hidden="1" customWidth="1"/>
    <col min="3581" max="3581" width="2.7109375" style="1" hidden="1" customWidth="1"/>
    <col min="3582" max="3582" width="12.85546875" style="1" hidden="1" customWidth="1"/>
    <col min="3583" max="3583" width="6.5703125" style="1" hidden="1" customWidth="1"/>
    <col min="3584" max="3585" width="8.5703125" style="1" hidden="1" customWidth="1"/>
    <col min="3586" max="3623" width="5.5703125" style="1" hidden="1" customWidth="1"/>
    <col min="3624" max="3836" width="0" style="1" hidden="1" customWidth="1"/>
    <col min="3837" max="3837" width="2.7109375" style="1" hidden="1" customWidth="1"/>
    <col min="3838" max="3838" width="12.85546875" style="1" hidden="1" customWidth="1"/>
    <col min="3839" max="3839" width="6.5703125" style="1" hidden="1" customWidth="1"/>
    <col min="3840" max="3841" width="8.5703125" style="1" hidden="1" customWidth="1"/>
    <col min="3842" max="3879" width="5.5703125" style="1" hidden="1" customWidth="1"/>
    <col min="3880" max="4092" width="0" style="1" hidden="1" customWidth="1"/>
    <col min="4093" max="4093" width="2.7109375" style="1" hidden="1" customWidth="1"/>
    <col min="4094" max="4094" width="12.85546875" style="1" hidden="1" customWidth="1"/>
    <col min="4095" max="4095" width="6.5703125" style="1" hidden="1" customWidth="1"/>
    <col min="4096" max="4097" width="8.5703125" style="1" hidden="1" customWidth="1"/>
    <col min="4098" max="4135" width="5.5703125" style="1" hidden="1" customWidth="1"/>
    <col min="4136" max="4348" width="0" style="1" hidden="1" customWidth="1"/>
    <col min="4349" max="4349" width="2.7109375" style="1" hidden="1" customWidth="1"/>
    <col min="4350" max="4350" width="12.85546875" style="1" hidden="1" customWidth="1"/>
    <col min="4351" max="4351" width="6.5703125" style="1" hidden="1" customWidth="1"/>
    <col min="4352" max="4353" width="8.5703125" style="1" hidden="1" customWidth="1"/>
    <col min="4354" max="4391" width="5.5703125" style="1" hidden="1" customWidth="1"/>
    <col min="4392" max="4604" width="0" style="1" hidden="1" customWidth="1"/>
    <col min="4605" max="4605" width="2.7109375" style="1" hidden="1" customWidth="1"/>
    <col min="4606" max="4606" width="12.85546875" style="1" hidden="1" customWidth="1"/>
    <col min="4607" max="4607" width="6.5703125" style="1" hidden="1" customWidth="1"/>
    <col min="4608" max="4609" width="8.5703125" style="1" hidden="1" customWidth="1"/>
    <col min="4610" max="4647" width="5.5703125" style="1" hidden="1" customWidth="1"/>
    <col min="4648" max="4860" width="0" style="1" hidden="1" customWidth="1"/>
    <col min="4861" max="4861" width="2.7109375" style="1" hidden="1" customWidth="1"/>
    <col min="4862" max="4862" width="12.85546875" style="1" hidden="1" customWidth="1"/>
    <col min="4863" max="4863" width="6.5703125" style="1" hidden="1" customWidth="1"/>
    <col min="4864" max="4865" width="8.5703125" style="1" hidden="1" customWidth="1"/>
    <col min="4866" max="4903" width="5.5703125" style="1" hidden="1" customWidth="1"/>
    <col min="4904" max="5116" width="0" style="1" hidden="1" customWidth="1"/>
    <col min="5117" max="5117" width="2.7109375" style="1" hidden="1" customWidth="1"/>
    <col min="5118" max="5118" width="12.85546875" style="1" hidden="1" customWidth="1"/>
    <col min="5119" max="5119" width="6.5703125" style="1" hidden="1" customWidth="1"/>
    <col min="5120" max="5121" width="8.5703125" style="1" hidden="1" customWidth="1"/>
    <col min="5122" max="5159" width="5.5703125" style="1" hidden="1" customWidth="1"/>
    <col min="5160" max="5372" width="0" style="1" hidden="1" customWidth="1"/>
    <col min="5373" max="5373" width="2.7109375" style="1" hidden="1" customWidth="1"/>
    <col min="5374" max="5374" width="12.85546875" style="1" hidden="1" customWidth="1"/>
    <col min="5375" max="5375" width="6.5703125" style="1" hidden="1" customWidth="1"/>
    <col min="5376" max="5377" width="8.5703125" style="1" hidden="1" customWidth="1"/>
    <col min="5378" max="5415" width="5.5703125" style="1" hidden="1" customWidth="1"/>
    <col min="5416" max="5628" width="0" style="1" hidden="1" customWidth="1"/>
    <col min="5629" max="5629" width="2.7109375" style="1" hidden="1" customWidth="1"/>
    <col min="5630" max="5630" width="12.85546875" style="1" hidden="1" customWidth="1"/>
    <col min="5631" max="5631" width="6.5703125" style="1" hidden="1" customWidth="1"/>
    <col min="5632" max="5633" width="8.5703125" style="1" hidden="1" customWidth="1"/>
    <col min="5634" max="5671" width="5.5703125" style="1" hidden="1" customWidth="1"/>
    <col min="5672" max="5884" width="0" style="1" hidden="1" customWidth="1"/>
    <col min="5885" max="5885" width="2.7109375" style="1" hidden="1" customWidth="1"/>
    <col min="5886" max="5886" width="12.85546875" style="1" hidden="1" customWidth="1"/>
    <col min="5887" max="5887" width="6.5703125" style="1" hidden="1" customWidth="1"/>
    <col min="5888" max="5889" width="8.5703125" style="1" hidden="1" customWidth="1"/>
    <col min="5890" max="5927" width="5.5703125" style="1" hidden="1" customWidth="1"/>
    <col min="5928" max="6140" width="0" style="1" hidden="1" customWidth="1"/>
    <col min="6141" max="6141" width="2.7109375" style="1" hidden="1" customWidth="1"/>
    <col min="6142" max="6142" width="12.85546875" style="1" hidden="1" customWidth="1"/>
    <col min="6143" max="6143" width="6.5703125" style="1" hidden="1" customWidth="1"/>
    <col min="6144" max="6145" width="8.5703125" style="1" hidden="1" customWidth="1"/>
    <col min="6146" max="6183" width="5.5703125" style="1" hidden="1" customWidth="1"/>
    <col min="6184" max="6396" width="0" style="1" hidden="1" customWidth="1"/>
    <col min="6397" max="6397" width="2.7109375" style="1" hidden="1" customWidth="1"/>
    <col min="6398" max="6398" width="12.85546875" style="1" hidden="1" customWidth="1"/>
    <col min="6399" max="6399" width="6.5703125" style="1" hidden="1" customWidth="1"/>
    <col min="6400" max="6401" width="8.5703125" style="1" hidden="1" customWidth="1"/>
    <col min="6402" max="6439" width="5.5703125" style="1" hidden="1" customWidth="1"/>
    <col min="6440" max="6652" width="0" style="1" hidden="1" customWidth="1"/>
    <col min="6653" max="6653" width="2.7109375" style="1" hidden="1" customWidth="1"/>
    <col min="6654" max="6654" width="12.85546875" style="1" hidden="1" customWidth="1"/>
    <col min="6655" max="6655" width="6.5703125" style="1" hidden="1" customWidth="1"/>
    <col min="6656" max="6657" width="8.5703125" style="1" hidden="1" customWidth="1"/>
    <col min="6658" max="6695" width="5.5703125" style="1" hidden="1" customWidth="1"/>
    <col min="6696" max="6908" width="0" style="1" hidden="1" customWidth="1"/>
    <col min="6909" max="6909" width="2.7109375" style="1" hidden="1" customWidth="1"/>
    <col min="6910" max="6910" width="12.85546875" style="1" hidden="1" customWidth="1"/>
    <col min="6911" max="6911" width="6.5703125" style="1" hidden="1" customWidth="1"/>
    <col min="6912" max="6913" width="8.5703125" style="1" hidden="1" customWidth="1"/>
    <col min="6914" max="6951" width="5.5703125" style="1" hidden="1" customWidth="1"/>
    <col min="6952" max="7064" width="0" style="1" hidden="1" customWidth="1"/>
    <col min="7065" max="7068" width="9.140625" style="1"/>
    <col min="7069" max="7164" width="9.140625" style="1" hidden="1"/>
    <col min="7165" max="7165" width="2.7109375" style="1" hidden="1" customWidth="1"/>
    <col min="7166" max="7166" width="12.85546875" style="1" hidden="1" customWidth="1"/>
    <col min="7167" max="7167" width="6.5703125" style="1" hidden="1" customWidth="1"/>
    <col min="7168" max="7169" width="8.5703125" style="1" hidden="1" customWidth="1"/>
    <col min="7170" max="7207" width="5.5703125" style="1" hidden="1" customWidth="1"/>
    <col min="7208" max="7420" width="9.140625" style="1" hidden="1"/>
    <col min="7421" max="7421" width="2.7109375" style="1" hidden="1" customWidth="1"/>
    <col min="7422" max="7422" width="12.85546875" style="1" hidden="1" customWidth="1"/>
    <col min="7423" max="7423" width="6.5703125" style="1" hidden="1" customWidth="1"/>
    <col min="7424" max="7425" width="8.5703125" style="1" hidden="1" customWidth="1"/>
    <col min="7426" max="7463" width="5.5703125" style="1" hidden="1" customWidth="1"/>
    <col min="7464" max="7676" width="9.140625" style="1" hidden="1"/>
    <col min="7677" max="7677" width="2.7109375" style="1" hidden="1" customWidth="1"/>
    <col min="7678" max="7678" width="12.85546875" style="1" hidden="1" customWidth="1"/>
    <col min="7679" max="7679" width="6.5703125" style="1" hidden="1" customWidth="1"/>
    <col min="7680" max="7681" width="8.5703125" style="1" hidden="1" customWidth="1"/>
    <col min="7682" max="7719" width="5.5703125" style="1" hidden="1" customWidth="1"/>
    <col min="7720" max="7932" width="9.140625" style="1" hidden="1"/>
    <col min="7933" max="7933" width="2.7109375" style="1" hidden="1" customWidth="1"/>
    <col min="7934" max="7934" width="12.85546875" style="1" hidden="1" customWidth="1"/>
    <col min="7935" max="7935" width="6.5703125" style="1" hidden="1" customWidth="1"/>
    <col min="7936" max="7937" width="8.5703125" style="1" hidden="1" customWidth="1"/>
    <col min="7938" max="7975" width="5.5703125" style="1" hidden="1" customWidth="1"/>
    <col min="7976" max="8188" width="9.140625" style="1" hidden="1"/>
    <col min="8189" max="8189" width="2.7109375" style="1" hidden="1" customWidth="1"/>
    <col min="8190" max="8190" width="12.85546875" style="1" hidden="1" customWidth="1"/>
    <col min="8191" max="8191" width="6.5703125" style="1" hidden="1" customWidth="1"/>
    <col min="8192" max="8193" width="8.5703125" style="1" hidden="1" customWidth="1"/>
    <col min="8194" max="8231" width="5.5703125" style="1" hidden="1" customWidth="1"/>
    <col min="8232" max="8444" width="9.140625" style="1" hidden="1"/>
    <col min="8445" max="8445" width="2.7109375" style="1" hidden="1" customWidth="1"/>
    <col min="8446" max="8446" width="12.85546875" style="1" hidden="1" customWidth="1"/>
    <col min="8447" max="8447" width="6.5703125" style="1" hidden="1" customWidth="1"/>
    <col min="8448" max="8449" width="8.5703125" style="1" hidden="1" customWidth="1"/>
    <col min="8450" max="8487" width="5.5703125" style="1" hidden="1" customWidth="1"/>
    <col min="8488" max="8700" width="9.140625" style="1" hidden="1"/>
    <col min="8701" max="8701" width="2.7109375" style="1" hidden="1" customWidth="1"/>
    <col min="8702" max="8702" width="12.85546875" style="1" hidden="1" customWidth="1"/>
    <col min="8703" max="8703" width="6.5703125" style="1" hidden="1" customWidth="1"/>
    <col min="8704" max="8705" width="8.5703125" style="1" hidden="1" customWidth="1"/>
    <col min="8706" max="8743" width="5.5703125" style="1" hidden="1" customWidth="1"/>
    <col min="8744" max="8956" width="9.140625" style="1" hidden="1"/>
    <col min="8957" max="8957" width="2.7109375" style="1" hidden="1" customWidth="1"/>
    <col min="8958" max="8958" width="12.85546875" style="1" hidden="1" customWidth="1"/>
    <col min="8959" max="8959" width="6.5703125" style="1" hidden="1" customWidth="1"/>
    <col min="8960" max="8961" width="8.5703125" style="1" hidden="1" customWidth="1"/>
    <col min="8962" max="8999" width="5.5703125" style="1" hidden="1" customWidth="1"/>
    <col min="9000" max="9212" width="9.140625" style="1" hidden="1"/>
    <col min="9213" max="9213" width="2.7109375" style="1" hidden="1" customWidth="1"/>
    <col min="9214" max="9214" width="12.85546875" style="1" hidden="1" customWidth="1"/>
    <col min="9215" max="9215" width="6.5703125" style="1" hidden="1" customWidth="1"/>
    <col min="9216" max="9217" width="8.5703125" style="1" hidden="1" customWidth="1"/>
    <col min="9218" max="9255" width="5.5703125" style="1" hidden="1" customWidth="1"/>
    <col min="9256" max="9468" width="9.140625" style="1" hidden="1"/>
    <col min="9469" max="9469" width="2.7109375" style="1" hidden="1" customWidth="1"/>
    <col min="9470" max="9470" width="12.85546875" style="1" hidden="1" customWidth="1"/>
    <col min="9471" max="9471" width="6.5703125" style="1" hidden="1" customWidth="1"/>
    <col min="9472" max="9473" width="8.5703125" style="1" hidden="1" customWidth="1"/>
    <col min="9474" max="9511" width="5.5703125" style="1" hidden="1" customWidth="1"/>
    <col min="9512" max="9724" width="9.140625" style="1" hidden="1"/>
    <col min="9725" max="9725" width="2.7109375" style="1" hidden="1" customWidth="1"/>
    <col min="9726" max="9726" width="12.85546875" style="1" hidden="1" customWidth="1"/>
    <col min="9727" max="9727" width="6.5703125" style="1" hidden="1" customWidth="1"/>
    <col min="9728" max="9729" width="8.5703125" style="1" hidden="1" customWidth="1"/>
    <col min="9730" max="9767" width="5.5703125" style="1" hidden="1" customWidth="1"/>
    <col min="9768" max="9980" width="9.140625" style="1" hidden="1"/>
    <col min="9981" max="9981" width="2.7109375" style="1" hidden="1" customWidth="1"/>
    <col min="9982" max="9982" width="12.85546875" style="1" hidden="1" customWidth="1"/>
    <col min="9983" max="9983" width="6.5703125" style="1" hidden="1" customWidth="1"/>
    <col min="9984" max="9985" width="8.5703125" style="1" hidden="1" customWidth="1"/>
    <col min="9986" max="10023" width="5.5703125" style="1" hidden="1" customWidth="1"/>
    <col min="10024" max="10236" width="9.140625" style="1" hidden="1"/>
    <col min="10237" max="10237" width="2.7109375" style="1" hidden="1" customWidth="1"/>
    <col min="10238" max="10238" width="12.85546875" style="1" hidden="1" customWidth="1"/>
    <col min="10239" max="10239" width="6.5703125" style="1" hidden="1" customWidth="1"/>
    <col min="10240" max="10241" width="8.5703125" style="1" hidden="1" customWidth="1"/>
    <col min="10242" max="10279" width="5.5703125" style="1" hidden="1" customWidth="1"/>
    <col min="10280" max="10492" width="9.140625" style="1" hidden="1"/>
    <col min="10493" max="10493" width="2.7109375" style="1" hidden="1" customWidth="1"/>
    <col min="10494" max="10494" width="12.85546875" style="1" hidden="1" customWidth="1"/>
    <col min="10495" max="10495" width="6.5703125" style="1" hidden="1" customWidth="1"/>
    <col min="10496" max="10497" width="8.5703125" style="1" hidden="1" customWidth="1"/>
    <col min="10498" max="10535" width="5.5703125" style="1" hidden="1" customWidth="1"/>
    <col min="10536" max="10748" width="9.140625" style="1" hidden="1"/>
    <col min="10749" max="10749" width="2.7109375" style="1" hidden="1" customWidth="1"/>
    <col min="10750" max="10750" width="12.85546875" style="1" hidden="1" customWidth="1"/>
    <col min="10751" max="10751" width="6.5703125" style="1" hidden="1" customWidth="1"/>
    <col min="10752" max="10753" width="8.5703125" style="1" hidden="1" customWidth="1"/>
    <col min="10754" max="10791" width="5.5703125" style="1" hidden="1" customWidth="1"/>
    <col min="10792" max="11004" width="9.140625" style="1" hidden="1"/>
    <col min="11005" max="11005" width="2.7109375" style="1" hidden="1" customWidth="1"/>
    <col min="11006" max="11006" width="12.85546875" style="1" hidden="1" customWidth="1"/>
    <col min="11007" max="11007" width="6.5703125" style="1" hidden="1" customWidth="1"/>
    <col min="11008" max="11009" width="8.5703125" style="1" hidden="1" customWidth="1"/>
    <col min="11010" max="11047" width="5.5703125" style="1" hidden="1" customWidth="1"/>
    <col min="11048" max="11260" width="9.140625" style="1" hidden="1"/>
    <col min="11261" max="11261" width="2.7109375" style="1" hidden="1" customWidth="1"/>
    <col min="11262" max="11262" width="12.85546875" style="1" hidden="1" customWidth="1"/>
    <col min="11263" max="11263" width="6.5703125" style="1" hidden="1" customWidth="1"/>
    <col min="11264" max="11265" width="8.5703125" style="1" hidden="1" customWidth="1"/>
    <col min="11266" max="11303" width="5.5703125" style="1" hidden="1" customWidth="1"/>
    <col min="11304" max="11516" width="9.140625" style="1" hidden="1"/>
    <col min="11517" max="11517" width="2.7109375" style="1" hidden="1" customWidth="1"/>
    <col min="11518" max="11518" width="12.85546875" style="1" hidden="1" customWidth="1"/>
    <col min="11519" max="11519" width="6.5703125" style="1" hidden="1" customWidth="1"/>
    <col min="11520" max="11521" width="8.5703125" style="1" hidden="1" customWidth="1"/>
    <col min="11522" max="11559" width="5.5703125" style="1" hidden="1" customWidth="1"/>
    <col min="11560" max="11772" width="9.140625" style="1" hidden="1"/>
    <col min="11773" max="11773" width="2.7109375" style="1" hidden="1" customWidth="1"/>
    <col min="11774" max="11774" width="12.85546875" style="1" hidden="1" customWidth="1"/>
    <col min="11775" max="11775" width="6.5703125" style="1" hidden="1" customWidth="1"/>
    <col min="11776" max="11777" width="8.5703125" style="1" hidden="1" customWidth="1"/>
    <col min="11778" max="11815" width="5.5703125" style="1" hidden="1" customWidth="1"/>
    <col min="11816" max="12028" width="9.140625" style="1" hidden="1"/>
    <col min="12029" max="12029" width="2.7109375" style="1" hidden="1" customWidth="1"/>
    <col min="12030" max="12030" width="12.85546875" style="1" hidden="1" customWidth="1"/>
    <col min="12031" max="12031" width="6.5703125" style="1" hidden="1" customWidth="1"/>
    <col min="12032" max="12033" width="8.5703125" style="1" hidden="1" customWidth="1"/>
    <col min="12034" max="12071" width="5.5703125" style="1" hidden="1" customWidth="1"/>
    <col min="12072" max="12284" width="9.140625" style="1" hidden="1"/>
    <col min="12285" max="12285" width="2.7109375" style="1" hidden="1" customWidth="1"/>
    <col min="12286" max="12286" width="12.85546875" style="1" hidden="1" customWidth="1"/>
    <col min="12287" max="12287" width="6.5703125" style="1" hidden="1" customWidth="1"/>
    <col min="12288" max="12289" width="8.5703125" style="1" hidden="1" customWidth="1"/>
    <col min="12290" max="12327" width="5.5703125" style="1" hidden="1" customWidth="1"/>
    <col min="12328" max="12540" width="9.140625" style="1" hidden="1"/>
    <col min="12541" max="12541" width="2.7109375" style="1" hidden="1" customWidth="1"/>
    <col min="12542" max="12542" width="12.85546875" style="1" hidden="1" customWidth="1"/>
    <col min="12543" max="12543" width="6.5703125" style="1" hidden="1" customWidth="1"/>
    <col min="12544" max="12545" width="8.5703125" style="1" hidden="1" customWidth="1"/>
    <col min="12546" max="12583" width="5.5703125" style="1" hidden="1" customWidth="1"/>
    <col min="12584" max="12796" width="9.140625" style="1" hidden="1"/>
    <col min="12797" max="12797" width="2.7109375" style="1" hidden="1" customWidth="1"/>
    <col min="12798" max="12798" width="12.85546875" style="1" hidden="1" customWidth="1"/>
    <col min="12799" max="12799" width="6.5703125" style="1" hidden="1" customWidth="1"/>
    <col min="12800" max="12801" width="8.5703125" style="1" hidden="1" customWidth="1"/>
    <col min="12802" max="12839" width="5.5703125" style="1" hidden="1" customWidth="1"/>
    <col min="12840" max="13052" width="9.140625" style="1" hidden="1"/>
    <col min="13053" max="13053" width="2.7109375" style="1" hidden="1" customWidth="1"/>
    <col min="13054" max="13054" width="12.85546875" style="1" hidden="1" customWidth="1"/>
    <col min="13055" max="13055" width="6.5703125" style="1" hidden="1" customWidth="1"/>
    <col min="13056" max="13057" width="8.5703125" style="1" hidden="1" customWidth="1"/>
    <col min="13058" max="13095" width="5.5703125" style="1" hidden="1" customWidth="1"/>
    <col min="13096" max="13308" width="9.140625" style="1" hidden="1"/>
    <col min="13309" max="13309" width="2.7109375" style="1" hidden="1" customWidth="1"/>
    <col min="13310" max="13310" width="12.85546875" style="1" hidden="1" customWidth="1"/>
    <col min="13311" max="13311" width="6.5703125" style="1" hidden="1" customWidth="1"/>
    <col min="13312" max="13313" width="8.5703125" style="1" hidden="1" customWidth="1"/>
    <col min="13314" max="13351" width="5.5703125" style="1" hidden="1" customWidth="1"/>
    <col min="13352" max="13564" width="9.140625" style="1" hidden="1"/>
    <col min="13565" max="13565" width="2.7109375" style="1" hidden="1" customWidth="1"/>
    <col min="13566" max="13566" width="12.85546875" style="1" hidden="1" customWidth="1"/>
    <col min="13567" max="13567" width="6.5703125" style="1" hidden="1" customWidth="1"/>
    <col min="13568" max="13569" width="8.5703125" style="1" hidden="1" customWidth="1"/>
    <col min="13570" max="13607" width="5.5703125" style="1" hidden="1" customWidth="1"/>
    <col min="13608" max="13820" width="9.140625" style="1" hidden="1"/>
    <col min="13821" max="13821" width="2.7109375" style="1" hidden="1" customWidth="1"/>
    <col min="13822" max="13822" width="12.85546875" style="1" hidden="1" customWidth="1"/>
    <col min="13823" max="13823" width="6.5703125" style="1" hidden="1" customWidth="1"/>
    <col min="13824" max="13825" width="8.5703125" style="1" hidden="1" customWidth="1"/>
    <col min="13826" max="13863" width="5.5703125" style="1" hidden="1" customWidth="1"/>
    <col min="13864" max="14076" width="9.140625" style="1" hidden="1"/>
    <col min="14077" max="14077" width="2.7109375" style="1" hidden="1" customWidth="1"/>
    <col min="14078" max="14078" width="12.85546875" style="1" hidden="1" customWidth="1"/>
    <col min="14079" max="14079" width="6.5703125" style="1" hidden="1" customWidth="1"/>
    <col min="14080" max="14081" width="8.5703125" style="1" hidden="1" customWidth="1"/>
    <col min="14082" max="14119" width="5.5703125" style="1" hidden="1" customWidth="1"/>
    <col min="14120" max="14332" width="9.140625" style="1" hidden="1"/>
    <col min="14333" max="14333" width="2.7109375" style="1" hidden="1" customWidth="1"/>
    <col min="14334" max="14334" width="12.85546875" style="1" hidden="1" customWidth="1"/>
    <col min="14335" max="14335" width="6.5703125" style="1" hidden="1" customWidth="1"/>
    <col min="14336" max="14337" width="8.5703125" style="1" hidden="1" customWidth="1"/>
    <col min="14338" max="14375" width="5.5703125" style="1" hidden="1" customWidth="1"/>
    <col min="14376" max="14588" width="9.140625" style="1" hidden="1"/>
    <col min="14589" max="14589" width="2.7109375" style="1" hidden="1" customWidth="1"/>
    <col min="14590" max="14590" width="12.85546875" style="1" hidden="1" customWidth="1"/>
    <col min="14591" max="14591" width="6.5703125" style="1" hidden="1" customWidth="1"/>
    <col min="14592" max="14593" width="8.5703125" style="1" hidden="1" customWidth="1"/>
    <col min="14594" max="14631" width="5.5703125" style="1" hidden="1" customWidth="1"/>
    <col min="14632" max="14844" width="9.140625" style="1" hidden="1"/>
    <col min="14845" max="14845" width="2.7109375" style="1" hidden="1" customWidth="1"/>
    <col min="14846" max="14846" width="12.85546875" style="1" hidden="1" customWidth="1"/>
    <col min="14847" max="14847" width="6.5703125" style="1" hidden="1" customWidth="1"/>
    <col min="14848" max="14849" width="8.5703125" style="1" hidden="1" customWidth="1"/>
    <col min="14850" max="14887" width="5.5703125" style="1" hidden="1" customWidth="1"/>
    <col min="14888" max="15100" width="9.140625" style="1" hidden="1"/>
    <col min="15101" max="15101" width="2.7109375" style="1" hidden="1" customWidth="1"/>
    <col min="15102" max="15102" width="12.85546875" style="1" hidden="1" customWidth="1"/>
    <col min="15103" max="15103" width="6.5703125" style="1" hidden="1" customWidth="1"/>
    <col min="15104" max="15105" width="8.5703125" style="1" hidden="1" customWidth="1"/>
    <col min="15106" max="15143" width="5.5703125" style="1" hidden="1" customWidth="1"/>
    <col min="15144" max="15356" width="9.140625" style="1" hidden="1"/>
    <col min="15357" max="15357" width="2.7109375" style="1" hidden="1" customWidth="1"/>
    <col min="15358" max="15358" width="12.85546875" style="1" hidden="1" customWidth="1"/>
    <col min="15359" max="15359" width="6.5703125" style="1" hidden="1" customWidth="1"/>
    <col min="15360" max="15361" width="8.5703125" style="1" hidden="1" customWidth="1"/>
    <col min="15362" max="15399" width="5.5703125" style="1" hidden="1" customWidth="1"/>
    <col min="15400" max="15612" width="9.140625" style="1" hidden="1"/>
    <col min="15613" max="15613" width="2.7109375" style="1" hidden="1" customWidth="1"/>
    <col min="15614" max="15614" width="12.85546875" style="1" hidden="1" customWidth="1"/>
    <col min="15615" max="15615" width="6.5703125" style="1" hidden="1" customWidth="1"/>
    <col min="15616" max="15617" width="8.5703125" style="1" hidden="1" customWidth="1"/>
    <col min="15618" max="15655" width="5.5703125" style="1" hidden="1" customWidth="1"/>
    <col min="15656" max="15868" width="9.140625" style="1" hidden="1"/>
    <col min="15869" max="15869" width="2.7109375" style="1" hidden="1" customWidth="1"/>
    <col min="15870" max="15870" width="12.85546875" style="1" hidden="1" customWidth="1"/>
    <col min="15871" max="15871" width="6.5703125" style="1" hidden="1" customWidth="1"/>
    <col min="15872" max="15873" width="8.5703125" style="1" hidden="1" customWidth="1"/>
    <col min="15874" max="15911" width="5.5703125" style="1" hidden="1" customWidth="1"/>
    <col min="15912" max="16124" width="9.140625" style="1" hidden="1"/>
    <col min="16125" max="16125" width="2.7109375" style="1" hidden="1" customWidth="1"/>
    <col min="16126" max="16126" width="12.85546875" style="1" hidden="1" customWidth="1"/>
    <col min="16127" max="16127" width="6.5703125" style="1" hidden="1" customWidth="1"/>
    <col min="16128" max="16129" width="8.5703125" style="1" hidden="1" customWidth="1"/>
    <col min="16130" max="16168" width="5.5703125" style="1" hidden="1" customWidth="1"/>
    <col min="16169" max="16381" width="9.140625" style="1" hidden="1"/>
    <col min="16382" max="16384" width="11.5703125" hidden="1" customWidth="1"/>
  </cols>
  <sheetData>
    <row r="2" spans="2:39 16382:16384" ht="6" customHeight="1" thickBot="1"/>
    <row r="3" spans="2:39 16382:16384" s="1" customFormat="1" ht="27" customHeight="1">
      <c r="B3" s="4"/>
      <c r="C3" s="166" t="s">
        <v>0</v>
      </c>
      <c r="D3" s="157"/>
      <c r="E3" s="158"/>
      <c r="F3" s="157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9"/>
      <c r="T3" s="5"/>
      <c r="U3" s="207" t="s">
        <v>1</v>
      </c>
      <c r="V3" s="208"/>
      <c r="W3" s="209">
        <v>45315</v>
      </c>
      <c r="X3" s="209"/>
      <c r="Y3" s="210"/>
      <c r="AA3" s="220" t="s">
        <v>2</v>
      </c>
      <c r="AB3" s="221"/>
      <c r="AC3" s="221"/>
      <c r="AD3" s="222"/>
      <c r="XFB3"/>
      <c r="XFC3"/>
      <c r="XFD3"/>
    </row>
    <row r="4" spans="2:39 16382:16384" s="1" customFormat="1" ht="27" customHeight="1">
      <c r="B4" s="6"/>
      <c r="C4" s="167" t="s">
        <v>3</v>
      </c>
      <c r="D4" s="160"/>
      <c r="E4" s="161"/>
      <c r="F4" s="160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U4" s="211" t="s">
        <v>4</v>
      </c>
      <c r="V4" s="212"/>
      <c r="W4" s="213">
        <v>1</v>
      </c>
      <c r="X4" s="213"/>
      <c r="Y4" s="214"/>
      <c r="Z4" s="7"/>
      <c r="AA4" s="173"/>
      <c r="AB4" s="223" t="s">
        <v>5</v>
      </c>
      <c r="AC4" s="225" t="s">
        <v>6</v>
      </c>
      <c r="AD4" s="175"/>
      <c r="XFB4"/>
      <c r="XFC4"/>
      <c r="XFD4"/>
    </row>
    <row r="5" spans="2:39 16382:16384" s="1" customFormat="1" ht="27" customHeight="1" thickBot="1">
      <c r="B5" s="8"/>
      <c r="C5" s="168" t="s">
        <v>7</v>
      </c>
      <c r="D5" s="163"/>
      <c r="E5" s="164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5"/>
      <c r="U5" s="215" t="s">
        <v>8</v>
      </c>
      <c r="V5" s="216"/>
      <c r="W5" s="217">
        <v>0.33680555555555558</v>
      </c>
      <c r="X5" s="217"/>
      <c r="Y5" s="218"/>
      <c r="AA5" s="174"/>
      <c r="AB5" s="224"/>
      <c r="AC5" s="226"/>
      <c r="AD5" s="176"/>
      <c r="XFB5"/>
      <c r="XFC5"/>
      <c r="XFD5"/>
    </row>
    <row r="6" spans="2:39 16382:16384" s="1" customFormat="1" ht="6" customHeight="1" thickBot="1">
      <c r="B6" s="2"/>
      <c r="C6" s="7"/>
      <c r="E6" s="5"/>
      <c r="G6" s="5"/>
      <c r="H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AD6" s="9"/>
      <c r="XFB6"/>
      <c r="XFC6"/>
      <c r="XFD6"/>
    </row>
    <row r="7" spans="2:39 16382:16384" s="1" customFormat="1" ht="20.25" customHeight="1">
      <c r="B7" s="219" t="s">
        <v>9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XFB7"/>
      <c r="XFC7"/>
      <c r="XFD7"/>
    </row>
    <row r="8" spans="2:39 16382:16384" ht="23.25" customHeight="1">
      <c r="B8" s="10" t="s">
        <v>10</v>
      </c>
      <c r="C8" s="227" t="s">
        <v>11</v>
      </c>
      <c r="D8" s="227"/>
      <c r="E8" s="227"/>
      <c r="F8" s="227"/>
      <c r="G8" s="227"/>
      <c r="H8" s="227"/>
      <c r="I8" s="227"/>
      <c r="J8" s="227"/>
      <c r="K8" s="227"/>
      <c r="L8" s="227"/>
      <c r="M8" s="228" t="s">
        <v>12</v>
      </c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11"/>
      <c r="AF8" s="11"/>
      <c r="AG8" s="11"/>
      <c r="AH8" s="11"/>
      <c r="AI8" s="11"/>
      <c r="AJ8" s="11"/>
      <c r="AK8" s="11"/>
      <c r="AL8" s="11"/>
      <c r="AM8" s="11"/>
    </row>
    <row r="9" spans="2:39 16382:16384" s="12" customFormat="1" ht="105.75" customHeight="1">
      <c r="B9" s="13" t="s">
        <v>13</v>
      </c>
      <c r="C9" s="14" t="s">
        <v>14</v>
      </c>
      <c r="D9" s="15" t="s">
        <v>15</v>
      </c>
      <c r="E9" s="15" t="s">
        <v>16</v>
      </c>
      <c r="F9" s="16" t="s">
        <v>17</v>
      </c>
      <c r="G9" s="16" t="s">
        <v>18</v>
      </c>
      <c r="H9" s="16" t="s">
        <v>19</v>
      </c>
      <c r="I9" s="16" t="s">
        <v>20</v>
      </c>
      <c r="J9" s="16" t="s">
        <v>21</v>
      </c>
      <c r="K9" s="16" t="s">
        <v>22</v>
      </c>
      <c r="L9" s="17" t="s">
        <v>23</v>
      </c>
      <c r="M9" s="18" t="s">
        <v>24</v>
      </c>
      <c r="N9" s="19" t="s">
        <v>25</v>
      </c>
      <c r="O9" s="20" t="s">
        <v>26</v>
      </c>
      <c r="P9" s="18" t="s">
        <v>24</v>
      </c>
      <c r="Q9" s="19" t="s">
        <v>25</v>
      </c>
      <c r="R9" s="20" t="s">
        <v>26</v>
      </c>
      <c r="S9" s="18" t="s">
        <v>24</v>
      </c>
      <c r="T9" s="19" t="s">
        <v>25</v>
      </c>
      <c r="U9" s="20" t="s">
        <v>26</v>
      </c>
      <c r="V9" s="18" t="s">
        <v>24</v>
      </c>
      <c r="W9" s="19" t="s">
        <v>25</v>
      </c>
      <c r="X9" s="20" t="s">
        <v>26</v>
      </c>
      <c r="Y9" s="18" t="s">
        <v>24</v>
      </c>
      <c r="Z9" s="19" t="s">
        <v>25</v>
      </c>
      <c r="AA9" s="20" t="s">
        <v>26</v>
      </c>
      <c r="AB9" s="18" t="s">
        <v>24</v>
      </c>
      <c r="AC9" s="19" t="s">
        <v>25</v>
      </c>
      <c r="AD9" s="20" t="s">
        <v>26</v>
      </c>
      <c r="AE9" s="21"/>
      <c r="AF9" s="21"/>
      <c r="AG9" s="21"/>
      <c r="AH9" s="21"/>
      <c r="AI9" s="21"/>
      <c r="AJ9" s="21"/>
      <c r="AK9" s="21"/>
      <c r="AL9" s="21"/>
      <c r="AM9" s="21"/>
      <c r="XFB9"/>
      <c r="XFC9"/>
      <c r="XFD9"/>
    </row>
    <row r="10" spans="2:39 16382:16384" ht="28.5" customHeight="1">
      <c r="B10" s="194"/>
      <c r="C10" s="177"/>
      <c r="D10" s="178">
        <f>C10-E10-I10-J10+K10</f>
        <v>0</v>
      </c>
      <c r="E10" s="178">
        <f t="shared" ref="E10:E32" si="0">F10+G10+H10</f>
        <v>0</v>
      </c>
      <c r="F10" s="179"/>
      <c r="G10" s="179"/>
      <c r="H10" s="179"/>
      <c r="I10" s="179"/>
      <c r="J10" s="179"/>
      <c r="K10" s="179"/>
      <c r="L10" s="180"/>
      <c r="M10" s="188"/>
      <c r="N10" s="189"/>
      <c r="O10" s="190"/>
      <c r="P10" s="188"/>
      <c r="Q10" s="189"/>
      <c r="R10" s="190"/>
      <c r="S10" s="188"/>
      <c r="T10" s="189"/>
      <c r="U10" s="190"/>
      <c r="V10" s="188"/>
      <c r="W10" s="189"/>
      <c r="X10" s="190"/>
      <c r="Y10" s="188"/>
      <c r="Z10" s="189"/>
      <c r="AA10" s="190"/>
      <c r="AB10" s="188"/>
      <c r="AC10" s="189"/>
      <c r="AD10" s="190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2:39 16382:16384" ht="28.5" customHeight="1">
      <c r="B11" s="195"/>
      <c r="C11" s="181"/>
      <c r="D11" s="182">
        <f>C11-E11-I11-J11+K11</f>
        <v>0</v>
      </c>
      <c r="E11" s="182">
        <f t="shared" si="0"/>
        <v>0</v>
      </c>
      <c r="F11" s="183"/>
      <c r="G11" s="183"/>
      <c r="H11" s="183"/>
      <c r="I11" s="183"/>
      <c r="J11" s="183"/>
      <c r="K11" s="183"/>
      <c r="L11" s="184"/>
      <c r="M11" s="191"/>
      <c r="N11" s="192"/>
      <c r="O11" s="193"/>
      <c r="P11" s="191"/>
      <c r="Q11" s="192"/>
      <c r="R11" s="193"/>
      <c r="S11" s="191"/>
      <c r="T11" s="192"/>
      <c r="U11" s="193"/>
      <c r="V11" s="191"/>
      <c r="W11" s="192"/>
      <c r="X11" s="193"/>
      <c r="Y11" s="191"/>
      <c r="Z11" s="192"/>
      <c r="AA11" s="193"/>
      <c r="AB11" s="191"/>
      <c r="AC11" s="192"/>
      <c r="AD11" s="193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2:39 16382:16384" ht="28.5" customHeight="1">
      <c r="B12" s="195"/>
      <c r="C12" s="181"/>
      <c r="D12" s="182">
        <f t="shared" ref="D12:D31" si="1">C12-E12-I12-J12+K12</f>
        <v>0</v>
      </c>
      <c r="E12" s="182">
        <f t="shared" si="0"/>
        <v>0</v>
      </c>
      <c r="F12" s="183"/>
      <c r="G12" s="183"/>
      <c r="H12" s="183"/>
      <c r="I12" s="183"/>
      <c r="J12" s="183"/>
      <c r="K12" s="183"/>
      <c r="L12" s="184"/>
      <c r="M12" s="191"/>
      <c r="N12" s="192"/>
      <c r="O12" s="193"/>
      <c r="P12" s="191"/>
      <c r="Q12" s="192"/>
      <c r="R12" s="193"/>
      <c r="S12" s="191"/>
      <c r="T12" s="192"/>
      <c r="U12" s="193"/>
      <c r="V12" s="191"/>
      <c r="W12" s="192"/>
      <c r="X12" s="193"/>
      <c r="Y12" s="191"/>
      <c r="Z12" s="192"/>
      <c r="AA12" s="193"/>
      <c r="AB12" s="191"/>
      <c r="AC12" s="192"/>
      <c r="AD12" s="193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2:39 16382:16384" ht="28.5" customHeight="1">
      <c r="B13" s="195"/>
      <c r="C13" s="181"/>
      <c r="D13" s="182">
        <f t="shared" si="1"/>
        <v>0</v>
      </c>
      <c r="E13" s="182">
        <f t="shared" si="0"/>
        <v>0</v>
      </c>
      <c r="F13" s="183"/>
      <c r="G13" s="183"/>
      <c r="H13" s="183"/>
      <c r="I13" s="183"/>
      <c r="J13" s="183"/>
      <c r="K13" s="183"/>
      <c r="L13" s="184"/>
      <c r="M13" s="191"/>
      <c r="N13" s="192"/>
      <c r="O13" s="193"/>
      <c r="P13" s="191"/>
      <c r="Q13" s="192"/>
      <c r="R13" s="193"/>
      <c r="S13" s="191"/>
      <c r="T13" s="192"/>
      <c r="U13" s="193"/>
      <c r="V13" s="191"/>
      <c r="W13" s="192"/>
      <c r="X13" s="193"/>
      <c r="Y13" s="191"/>
      <c r="Z13" s="192"/>
      <c r="AA13" s="193"/>
      <c r="AB13" s="191"/>
      <c r="AC13" s="192"/>
      <c r="AD13" s="193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2:39 16382:16384" ht="28.5" customHeight="1">
      <c r="B14" s="195"/>
      <c r="C14" s="181"/>
      <c r="D14" s="182">
        <f t="shared" si="1"/>
        <v>0</v>
      </c>
      <c r="E14" s="182">
        <f t="shared" si="0"/>
        <v>0</v>
      </c>
      <c r="F14" s="183"/>
      <c r="G14" s="183"/>
      <c r="H14" s="183"/>
      <c r="I14" s="183"/>
      <c r="J14" s="183"/>
      <c r="K14" s="183"/>
      <c r="L14" s="184"/>
      <c r="M14" s="191"/>
      <c r="N14" s="192"/>
      <c r="O14" s="193"/>
      <c r="P14" s="191"/>
      <c r="Q14" s="192"/>
      <c r="R14" s="193"/>
      <c r="S14" s="191"/>
      <c r="T14" s="192"/>
      <c r="U14" s="193"/>
      <c r="V14" s="191"/>
      <c r="W14" s="192"/>
      <c r="X14" s="193"/>
      <c r="Y14" s="191"/>
      <c r="Z14" s="192"/>
      <c r="AA14" s="193"/>
      <c r="AB14" s="191"/>
      <c r="AC14" s="192"/>
      <c r="AD14" s="193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2:39 16382:16384" ht="28.5" customHeight="1">
      <c r="B15" s="195"/>
      <c r="C15" s="181"/>
      <c r="D15" s="182">
        <f t="shared" si="1"/>
        <v>0</v>
      </c>
      <c r="E15" s="182">
        <f t="shared" si="0"/>
        <v>0</v>
      </c>
      <c r="F15" s="183"/>
      <c r="G15" s="183"/>
      <c r="H15" s="183"/>
      <c r="I15" s="183"/>
      <c r="J15" s="183"/>
      <c r="K15" s="183"/>
      <c r="L15" s="184"/>
      <c r="M15" s="191"/>
      <c r="N15" s="192"/>
      <c r="O15" s="193"/>
      <c r="P15" s="191"/>
      <c r="Q15" s="192"/>
      <c r="R15" s="193"/>
      <c r="S15" s="191"/>
      <c r="T15" s="192"/>
      <c r="U15" s="193"/>
      <c r="V15" s="191"/>
      <c r="W15" s="192"/>
      <c r="X15" s="193"/>
      <c r="Y15" s="191"/>
      <c r="Z15" s="192"/>
      <c r="AA15" s="193"/>
      <c r="AB15" s="191"/>
      <c r="AC15" s="192"/>
      <c r="AD15" s="193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 16382:16384" ht="28.5" customHeight="1">
      <c r="B16" s="195"/>
      <c r="C16" s="181"/>
      <c r="D16" s="182">
        <f t="shared" si="1"/>
        <v>0</v>
      </c>
      <c r="E16" s="182">
        <f t="shared" si="0"/>
        <v>0</v>
      </c>
      <c r="F16" s="183"/>
      <c r="G16" s="183"/>
      <c r="H16" s="183"/>
      <c r="I16" s="183"/>
      <c r="J16" s="183"/>
      <c r="K16" s="183"/>
      <c r="L16" s="184"/>
      <c r="M16" s="191"/>
      <c r="N16" s="192"/>
      <c r="O16" s="193"/>
      <c r="P16" s="191"/>
      <c r="Q16" s="192"/>
      <c r="R16" s="193"/>
      <c r="S16" s="191"/>
      <c r="T16" s="192"/>
      <c r="U16" s="193"/>
      <c r="V16" s="191"/>
      <c r="W16" s="192"/>
      <c r="X16" s="193"/>
      <c r="Y16" s="191"/>
      <c r="Z16" s="192"/>
      <c r="AA16" s="193"/>
      <c r="AB16" s="191"/>
      <c r="AC16" s="192"/>
      <c r="AD16" s="193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41" ht="28.5" customHeight="1">
      <c r="B17" s="195"/>
      <c r="C17" s="181"/>
      <c r="D17" s="182">
        <f t="shared" si="1"/>
        <v>0</v>
      </c>
      <c r="E17" s="182">
        <f t="shared" si="0"/>
        <v>0</v>
      </c>
      <c r="F17" s="183"/>
      <c r="G17" s="183"/>
      <c r="H17" s="183"/>
      <c r="I17" s="183"/>
      <c r="J17" s="183"/>
      <c r="K17" s="183"/>
      <c r="L17" s="184"/>
      <c r="M17" s="191"/>
      <c r="N17" s="192"/>
      <c r="O17" s="193"/>
      <c r="P17" s="191"/>
      <c r="Q17" s="192"/>
      <c r="R17" s="193"/>
      <c r="S17" s="191"/>
      <c r="T17" s="192"/>
      <c r="U17" s="193"/>
      <c r="V17" s="191"/>
      <c r="W17" s="192"/>
      <c r="X17" s="193"/>
      <c r="Y17" s="191"/>
      <c r="Z17" s="192"/>
      <c r="AA17" s="193"/>
      <c r="AB17" s="191"/>
      <c r="AC17" s="192"/>
      <c r="AD17" s="193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41" ht="28.5" customHeight="1">
      <c r="B18" s="195"/>
      <c r="C18" s="181"/>
      <c r="D18" s="182">
        <f t="shared" si="1"/>
        <v>0</v>
      </c>
      <c r="E18" s="182">
        <f t="shared" si="0"/>
        <v>0</v>
      </c>
      <c r="F18" s="183"/>
      <c r="G18" s="183"/>
      <c r="H18" s="183"/>
      <c r="I18" s="183"/>
      <c r="J18" s="183"/>
      <c r="K18" s="183"/>
      <c r="L18" s="184"/>
      <c r="M18" s="191"/>
      <c r="N18" s="192"/>
      <c r="O18" s="193"/>
      <c r="P18" s="191"/>
      <c r="Q18" s="192"/>
      <c r="R18" s="193"/>
      <c r="S18" s="191"/>
      <c r="T18" s="192"/>
      <c r="U18" s="193"/>
      <c r="V18" s="191"/>
      <c r="W18" s="192"/>
      <c r="X18" s="193"/>
      <c r="Y18" s="191"/>
      <c r="Z18" s="192"/>
      <c r="AA18" s="193"/>
      <c r="AB18" s="191"/>
      <c r="AC18" s="192"/>
      <c r="AD18" s="193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2:41" ht="28.5" customHeight="1">
      <c r="B19" s="195"/>
      <c r="C19" s="181"/>
      <c r="D19" s="182">
        <f t="shared" si="1"/>
        <v>0</v>
      </c>
      <c r="E19" s="182">
        <f t="shared" si="0"/>
        <v>0</v>
      </c>
      <c r="F19" s="183"/>
      <c r="G19" s="183"/>
      <c r="H19" s="183"/>
      <c r="I19" s="183"/>
      <c r="J19" s="183"/>
      <c r="K19" s="183"/>
      <c r="L19" s="184"/>
      <c r="M19" s="191"/>
      <c r="N19" s="192"/>
      <c r="O19" s="193"/>
      <c r="P19" s="191"/>
      <c r="Q19" s="192"/>
      <c r="R19" s="193"/>
      <c r="S19" s="191"/>
      <c r="T19" s="192"/>
      <c r="U19" s="193"/>
      <c r="V19" s="191"/>
      <c r="W19" s="192"/>
      <c r="X19" s="193"/>
      <c r="Y19" s="191"/>
      <c r="Z19" s="192"/>
      <c r="AA19" s="193"/>
      <c r="AB19" s="191"/>
      <c r="AC19" s="192"/>
      <c r="AD19" s="193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2:41" ht="28.5" customHeight="1">
      <c r="B20" s="195"/>
      <c r="C20" s="181"/>
      <c r="D20" s="182">
        <f t="shared" si="1"/>
        <v>0</v>
      </c>
      <c r="E20" s="182">
        <f t="shared" si="0"/>
        <v>0</v>
      </c>
      <c r="F20" s="183"/>
      <c r="G20" s="183"/>
      <c r="H20" s="183"/>
      <c r="I20" s="183"/>
      <c r="J20" s="183"/>
      <c r="K20" s="183"/>
      <c r="L20" s="184"/>
      <c r="M20" s="191"/>
      <c r="N20" s="192"/>
      <c r="O20" s="193"/>
      <c r="P20" s="191"/>
      <c r="Q20" s="192"/>
      <c r="R20" s="193"/>
      <c r="S20" s="191"/>
      <c r="T20" s="192"/>
      <c r="U20" s="193"/>
      <c r="V20" s="191"/>
      <c r="W20" s="192"/>
      <c r="X20" s="193"/>
      <c r="Y20" s="191"/>
      <c r="Z20" s="192"/>
      <c r="AA20" s="193"/>
      <c r="AB20" s="191"/>
      <c r="AC20" s="192"/>
      <c r="AD20" s="193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2:41" ht="28.5" customHeight="1">
      <c r="B21" s="195"/>
      <c r="C21" s="181"/>
      <c r="D21" s="182">
        <f t="shared" si="1"/>
        <v>0</v>
      </c>
      <c r="E21" s="182">
        <f t="shared" si="0"/>
        <v>0</v>
      </c>
      <c r="F21" s="183"/>
      <c r="G21" s="183"/>
      <c r="H21" s="183"/>
      <c r="I21" s="183"/>
      <c r="J21" s="183"/>
      <c r="K21" s="183"/>
      <c r="L21" s="184"/>
      <c r="M21" s="191"/>
      <c r="N21" s="192"/>
      <c r="O21" s="193"/>
      <c r="P21" s="191"/>
      <c r="Q21" s="192"/>
      <c r="R21" s="193"/>
      <c r="S21" s="191"/>
      <c r="T21" s="192"/>
      <c r="U21" s="193"/>
      <c r="V21" s="191"/>
      <c r="W21" s="192"/>
      <c r="X21" s="193"/>
      <c r="Y21" s="191"/>
      <c r="Z21" s="192"/>
      <c r="AA21" s="193"/>
      <c r="AB21" s="191"/>
      <c r="AC21" s="192"/>
      <c r="AD21" s="193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2:41" ht="28.5" customHeight="1">
      <c r="B22" s="195"/>
      <c r="C22" s="181"/>
      <c r="D22" s="182">
        <f t="shared" si="1"/>
        <v>0</v>
      </c>
      <c r="E22" s="182">
        <f t="shared" si="0"/>
        <v>0</v>
      </c>
      <c r="F22" s="183"/>
      <c r="G22" s="183"/>
      <c r="H22" s="183"/>
      <c r="I22" s="183"/>
      <c r="J22" s="183"/>
      <c r="K22" s="183"/>
      <c r="L22" s="184"/>
      <c r="M22" s="191"/>
      <c r="N22" s="192"/>
      <c r="O22" s="193"/>
      <c r="P22" s="191"/>
      <c r="Q22" s="192"/>
      <c r="R22" s="193"/>
      <c r="S22" s="191"/>
      <c r="T22" s="192"/>
      <c r="U22" s="193"/>
      <c r="V22" s="191"/>
      <c r="W22" s="192"/>
      <c r="X22" s="193"/>
      <c r="Y22" s="191"/>
      <c r="Z22" s="192"/>
      <c r="AA22" s="193"/>
      <c r="AB22" s="191"/>
      <c r="AC22" s="192"/>
      <c r="AD22" s="193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2:41" ht="28.5" customHeight="1">
      <c r="B23" s="195"/>
      <c r="C23" s="181"/>
      <c r="D23" s="182">
        <f t="shared" si="1"/>
        <v>0</v>
      </c>
      <c r="E23" s="182">
        <f t="shared" si="0"/>
        <v>0</v>
      </c>
      <c r="F23" s="183"/>
      <c r="G23" s="183"/>
      <c r="H23" s="183"/>
      <c r="I23" s="183"/>
      <c r="J23" s="183"/>
      <c r="K23" s="183"/>
      <c r="L23" s="184"/>
      <c r="M23" s="191"/>
      <c r="N23" s="192"/>
      <c r="O23" s="193"/>
      <c r="P23" s="191"/>
      <c r="Q23" s="192"/>
      <c r="R23" s="193"/>
      <c r="S23" s="191"/>
      <c r="T23" s="192"/>
      <c r="U23" s="193"/>
      <c r="V23" s="191"/>
      <c r="W23" s="192"/>
      <c r="X23" s="193"/>
      <c r="Y23" s="191"/>
      <c r="Z23" s="192"/>
      <c r="AA23" s="193"/>
      <c r="AB23" s="191"/>
      <c r="AC23" s="192"/>
      <c r="AD23" s="193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2:41" ht="28.5" customHeight="1">
      <c r="B24" s="195"/>
      <c r="C24" s="181"/>
      <c r="D24" s="182">
        <f t="shared" si="1"/>
        <v>0</v>
      </c>
      <c r="E24" s="182">
        <f t="shared" si="0"/>
        <v>0</v>
      </c>
      <c r="F24" s="183"/>
      <c r="G24" s="183"/>
      <c r="H24" s="183"/>
      <c r="I24" s="183"/>
      <c r="J24" s="183"/>
      <c r="K24" s="183"/>
      <c r="L24" s="184"/>
      <c r="M24" s="191"/>
      <c r="N24" s="192"/>
      <c r="O24" s="193"/>
      <c r="P24" s="191"/>
      <c r="Q24" s="192"/>
      <c r="R24" s="193"/>
      <c r="S24" s="191"/>
      <c r="T24" s="192"/>
      <c r="U24" s="193"/>
      <c r="V24" s="191"/>
      <c r="W24" s="192"/>
      <c r="X24" s="193"/>
      <c r="Y24" s="191"/>
      <c r="Z24" s="192"/>
      <c r="AA24" s="193"/>
      <c r="AB24" s="191"/>
      <c r="AC24" s="192"/>
      <c r="AD24" s="193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2:41" ht="28.5" customHeight="1">
      <c r="B25" s="195"/>
      <c r="C25" s="181"/>
      <c r="D25" s="182">
        <f t="shared" si="1"/>
        <v>0</v>
      </c>
      <c r="E25" s="182">
        <f t="shared" si="0"/>
        <v>0</v>
      </c>
      <c r="F25" s="183"/>
      <c r="G25" s="183"/>
      <c r="H25" s="183"/>
      <c r="I25" s="183"/>
      <c r="J25" s="183"/>
      <c r="K25" s="183"/>
      <c r="L25" s="184"/>
      <c r="M25" s="191"/>
      <c r="N25" s="192"/>
      <c r="O25" s="193"/>
      <c r="P25" s="191"/>
      <c r="Q25" s="192"/>
      <c r="R25" s="193"/>
      <c r="S25" s="191"/>
      <c r="T25" s="192"/>
      <c r="U25" s="193"/>
      <c r="V25" s="191"/>
      <c r="W25" s="192"/>
      <c r="X25" s="193"/>
      <c r="Y25" s="191"/>
      <c r="Z25" s="192"/>
      <c r="AA25" s="193"/>
      <c r="AB25" s="191"/>
      <c r="AC25" s="192"/>
      <c r="AD25" s="193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2:41" ht="28.5" customHeight="1">
      <c r="B26" s="195"/>
      <c r="C26" s="181"/>
      <c r="D26" s="182">
        <f t="shared" si="1"/>
        <v>0</v>
      </c>
      <c r="E26" s="182">
        <f t="shared" si="0"/>
        <v>0</v>
      </c>
      <c r="F26" s="183"/>
      <c r="G26" s="183"/>
      <c r="H26" s="183"/>
      <c r="I26" s="183"/>
      <c r="J26" s="183"/>
      <c r="K26" s="183"/>
      <c r="L26" s="184"/>
      <c r="M26" s="191"/>
      <c r="N26" s="192"/>
      <c r="O26" s="193"/>
      <c r="P26" s="191"/>
      <c r="Q26" s="192"/>
      <c r="R26" s="193"/>
      <c r="S26" s="191"/>
      <c r="T26" s="192"/>
      <c r="U26" s="193"/>
      <c r="V26" s="191"/>
      <c r="W26" s="192"/>
      <c r="X26" s="193"/>
      <c r="Y26" s="191"/>
      <c r="Z26" s="192"/>
      <c r="AA26" s="193"/>
      <c r="AB26" s="191"/>
      <c r="AC26" s="192"/>
      <c r="AD26" s="193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2:41" ht="28.5" customHeight="1">
      <c r="B27" s="195"/>
      <c r="C27" s="181"/>
      <c r="D27" s="182">
        <f t="shared" si="1"/>
        <v>0</v>
      </c>
      <c r="E27" s="182">
        <f t="shared" si="0"/>
        <v>0</v>
      </c>
      <c r="F27" s="183"/>
      <c r="G27" s="183"/>
      <c r="H27" s="183"/>
      <c r="I27" s="183"/>
      <c r="J27" s="183"/>
      <c r="K27" s="183"/>
      <c r="L27" s="184"/>
      <c r="M27" s="191"/>
      <c r="N27" s="192"/>
      <c r="O27" s="193"/>
      <c r="P27" s="191"/>
      <c r="Q27" s="192"/>
      <c r="R27" s="193"/>
      <c r="S27" s="191"/>
      <c r="T27" s="192"/>
      <c r="U27" s="193"/>
      <c r="V27" s="191"/>
      <c r="W27" s="192"/>
      <c r="X27" s="193"/>
      <c r="Y27" s="191"/>
      <c r="Z27" s="192"/>
      <c r="AA27" s="193"/>
      <c r="AB27" s="191"/>
      <c r="AC27" s="192"/>
      <c r="AD27" s="193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2:41" ht="28.5" customHeight="1">
      <c r="B28" s="195"/>
      <c r="C28" s="181"/>
      <c r="D28" s="182">
        <f t="shared" si="1"/>
        <v>0</v>
      </c>
      <c r="E28" s="182">
        <f t="shared" si="0"/>
        <v>0</v>
      </c>
      <c r="F28" s="183"/>
      <c r="G28" s="183"/>
      <c r="H28" s="183"/>
      <c r="I28" s="183"/>
      <c r="J28" s="183"/>
      <c r="K28" s="183"/>
      <c r="L28" s="184"/>
      <c r="M28" s="191"/>
      <c r="N28" s="192"/>
      <c r="O28" s="193"/>
      <c r="P28" s="191"/>
      <c r="Q28" s="192"/>
      <c r="R28" s="193"/>
      <c r="S28" s="191"/>
      <c r="T28" s="192"/>
      <c r="U28" s="193"/>
      <c r="V28" s="191"/>
      <c r="W28" s="192"/>
      <c r="X28" s="193"/>
      <c r="Y28" s="191"/>
      <c r="Z28" s="192"/>
      <c r="AA28" s="193"/>
      <c r="AB28" s="191"/>
      <c r="AC28" s="192"/>
      <c r="AD28" s="193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2:41" ht="28.5" customHeight="1">
      <c r="B29" s="195"/>
      <c r="C29" s="181"/>
      <c r="D29" s="182">
        <f t="shared" si="1"/>
        <v>0</v>
      </c>
      <c r="E29" s="182">
        <f t="shared" si="0"/>
        <v>0</v>
      </c>
      <c r="F29" s="183"/>
      <c r="G29" s="183"/>
      <c r="H29" s="183"/>
      <c r="I29" s="183"/>
      <c r="J29" s="183"/>
      <c r="K29" s="183"/>
      <c r="L29" s="184"/>
      <c r="M29" s="191"/>
      <c r="N29" s="192"/>
      <c r="O29" s="193"/>
      <c r="P29" s="191"/>
      <c r="Q29" s="192"/>
      <c r="R29" s="193"/>
      <c r="S29" s="191"/>
      <c r="T29" s="192"/>
      <c r="U29" s="193"/>
      <c r="V29" s="191"/>
      <c r="W29" s="192"/>
      <c r="X29" s="193"/>
      <c r="Y29" s="191"/>
      <c r="Z29" s="192"/>
      <c r="AA29" s="193"/>
      <c r="AB29" s="191"/>
      <c r="AC29" s="192"/>
      <c r="AD29" s="193"/>
      <c r="AE29" s="22"/>
      <c r="AF29" s="22"/>
      <c r="AG29" s="22"/>
      <c r="AH29" s="22"/>
      <c r="AI29" s="22"/>
      <c r="AJ29" s="22"/>
      <c r="AK29" s="22"/>
      <c r="AL29" s="22"/>
      <c r="AM29" s="22"/>
      <c r="AN29" s="2"/>
      <c r="AO29" s="2"/>
    </row>
    <row r="30" spans="2:41" ht="28.5" customHeight="1">
      <c r="B30" s="195"/>
      <c r="C30" s="181"/>
      <c r="D30" s="182">
        <f t="shared" si="1"/>
        <v>0</v>
      </c>
      <c r="E30" s="182">
        <f t="shared" si="0"/>
        <v>0</v>
      </c>
      <c r="F30" s="183"/>
      <c r="G30" s="183"/>
      <c r="H30" s="183"/>
      <c r="I30" s="183"/>
      <c r="J30" s="183"/>
      <c r="K30" s="183"/>
      <c r="L30" s="184"/>
      <c r="M30" s="191"/>
      <c r="N30" s="192"/>
      <c r="O30" s="193"/>
      <c r="P30" s="191"/>
      <c r="Q30" s="192"/>
      <c r="R30" s="193"/>
      <c r="S30" s="191"/>
      <c r="T30" s="192"/>
      <c r="U30" s="193"/>
      <c r="V30" s="191"/>
      <c r="W30" s="192"/>
      <c r="X30" s="193"/>
      <c r="Y30" s="191"/>
      <c r="Z30" s="192"/>
      <c r="AA30" s="193"/>
      <c r="AB30" s="191"/>
      <c r="AC30" s="192"/>
      <c r="AD30" s="193"/>
      <c r="AE30" s="23"/>
      <c r="AF30" s="23"/>
      <c r="AG30" s="23"/>
      <c r="AH30" s="23"/>
      <c r="AI30" s="23"/>
      <c r="AJ30" s="23"/>
      <c r="AK30" s="23"/>
      <c r="AL30" s="23"/>
      <c r="AM30" s="23"/>
      <c r="AN30" s="2"/>
      <c r="AO30" s="2"/>
    </row>
    <row r="31" spans="2:41" ht="28.5" customHeight="1">
      <c r="B31" s="195"/>
      <c r="C31" s="181"/>
      <c r="D31" s="182">
        <f t="shared" si="1"/>
        <v>0</v>
      </c>
      <c r="E31" s="182">
        <f t="shared" si="0"/>
        <v>0</v>
      </c>
      <c r="F31" s="183"/>
      <c r="G31" s="183"/>
      <c r="H31" s="183"/>
      <c r="I31" s="183"/>
      <c r="J31" s="183"/>
      <c r="K31" s="183"/>
      <c r="L31" s="184"/>
      <c r="M31" s="191"/>
      <c r="N31" s="192"/>
      <c r="O31" s="193"/>
      <c r="P31" s="191"/>
      <c r="Q31" s="192"/>
      <c r="R31" s="193"/>
      <c r="S31" s="191"/>
      <c r="T31" s="192"/>
      <c r="U31" s="193"/>
      <c r="V31" s="191"/>
      <c r="W31" s="192"/>
      <c r="X31" s="193"/>
      <c r="Y31" s="191"/>
      <c r="Z31" s="192"/>
      <c r="AA31" s="193"/>
      <c r="AB31" s="191"/>
      <c r="AC31" s="192"/>
      <c r="AD31" s="193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"/>
    </row>
    <row r="32" spans="2:41" ht="28.5" customHeight="1">
      <c r="B32" s="195"/>
      <c r="C32" s="181"/>
      <c r="D32" s="182">
        <f>C32-E32-I32-J32+K32</f>
        <v>0</v>
      </c>
      <c r="E32" s="182">
        <f t="shared" si="0"/>
        <v>0</v>
      </c>
      <c r="F32" s="183"/>
      <c r="G32" s="183"/>
      <c r="H32" s="183"/>
      <c r="I32" s="183"/>
      <c r="J32" s="183"/>
      <c r="K32" s="183"/>
      <c r="L32" s="184"/>
      <c r="M32" s="191"/>
      <c r="N32" s="192"/>
      <c r="O32" s="193"/>
      <c r="P32" s="191"/>
      <c r="Q32" s="192"/>
      <c r="R32" s="193"/>
      <c r="S32" s="191"/>
      <c r="T32" s="192"/>
      <c r="U32" s="193"/>
      <c r="V32" s="191"/>
      <c r="W32" s="192"/>
      <c r="X32" s="193"/>
      <c r="Y32" s="191"/>
      <c r="Z32" s="192"/>
      <c r="AA32" s="193"/>
      <c r="AB32" s="191"/>
      <c r="AC32" s="192"/>
      <c r="AD32" s="193"/>
      <c r="AN32" s="2"/>
      <c r="AO32" s="2"/>
    </row>
    <row r="33" spans="2:55" ht="28.5" customHeight="1">
      <c r="B33" s="196"/>
      <c r="C33" s="185">
        <f t="shared" ref="C33:L33" si="2">SUM(C10:C32)</f>
        <v>0</v>
      </c>
      <c r="D33" s="186">
        <f>SUM(D10:D32)</f>
        <v>0</v>
      </c>
      <c r="E33" s="186">
        <f t="shared" si="2"/>
        <v>0</v>
      </c>
      <c r="F33" s="186">
        <f t="shared" si="2"/>
        <v>0</v>
      </c>
      <c r="G33" s="186">
        <f t="shared" si="2"/>
        <v>0</v>
      </c>
      <c r="H33" s="186">
        <f t="shared" si="2"/>
        <v>0</v>
      </c>
      <c r="I33" s="186">
        <f t="shared" si="2"/>
        <v>0</v>
      </c>
      <c r="J33" s="186">
        <f t="shared" si="2"/>
        <v>0</v>
      </c>
      <c r="K33" s="186">
        <f t="shared" si="2"/>
        <v>0</v>
      </c>
      <c r="L33" s="187">
        <f t="shared" si="2"/>
        <v>0</v>
      </c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N33" s="2"/>
      <c r="AO33" s="2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</row>
    <row r="34" spans="2:55" ht="21" customHeight="1" thickBot="1">
      <c r="B34" s="29" t="s">
        <v>27</v>
      </c>
      <c r="C34" s="24" t="s">
        <v>28</v>
      </c>
      <c r="D34" s="30"/>
      <c r="E34" s="30"/>
      <c r="F34" s="31"/>
      <c r="G34" s="31"/>
      <c r="H34" s="31"/>
      <c r="I34" s="31"/>
      <c r="J34" s="31"/>
      <c r="K34" s="31"/>
      <c r="L34" s="31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N34" s="2"/>
      <c r="AO34" s="2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</row>
    <row r="35" spans="2:55" ht="27" customHeight="1"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5"/>
      <c r="AN35" s="2"/>
      <c r="AO35" s="2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</row>
    <row r="36" spans="2:55" ht="27" customHeight="1">
      <c r="B36" s="6"/>
      <c r="D36" s="2"/>
      <c r="E36" s="2"/>
      <c r="F36" s="2"/>
      <c r="G36" s="2"/>
      <c r="H36" s="2"/>
      <c r="I36" s="2"/>
      <c r="J36" s="2"/>
      <c r="K36" s="2"/>
      <c r="Y36" s="1"/>
      <c r="Z36" s="1"/>
      <c r="AA36" s="1"/>
      <c r="AD36" s="36"/>
      <c r="AN36" s="2"/>
      <c r="AO36" s="2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</row>
    <row r="37" spans="2:55" ht="27" customHeight="1">
      <c r="B37" s="6"/>
      <c r="D37" s="2"/>
      <c r="E37" s="2"/>
      <c r="F37" s="2"/>
      <c r="G37" s="2"/>
      <c r="H37" s="2"/>
      <c r="I37" s="2"/>
      <c r="J37" s="2"/>
      <c r="K37" s="2"/>
      <c r="Y37" s="1"/>
      <c r="Z37" s="1"/>
      <c r="AA37" s="1"/>
      <c r="AD37" s="36"/>
      <c r="AN37" s="2"/>
      <c r="AO37" s="2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</row>
    <row r="38" spans="2:55" ht="27" customHeight="1" thickBot="1">
      <c r="B38" s="8"/>
      <c r="C38" s="39"/>
      <c r="D38" s="39"/>
      <c r="E38" s="39"/>
      <c r="F38" s="39"/>
      <c r="G38" s="39"/>
      <c r="H38" s="39"/>
      <c r="I38" s="39"/>
      <c r="J38" s="39"/>
      <c r="K38" s="39"/>
      <c r="L38" s="16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70"/>
      <c r="Z38" s="170"/>
      <c r="AA38" s="170"/>
      <c r="AB38" s="39"/>
      <c r="AC38" s="39"/>
      <c r="AD38" s="171"/>
      <c r="AN38" s="2"/>
      <c r="AO38" s="2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</row>
    <row r="39" spans="2:55" ht="18" hidden="1" customHeight="1" thickBo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39"/>
      <c r="O39" s="39"/>
      <c r="P39" s="39"/>
      <c r="Q39" s="39"/>
      <c r="R39" s="39"/>
      <c r="S39" s="39"/>
      <c r="T39" s="39"/>
      <c r="U39" s="39"/>
      <c r="V39" s="38"/>
      <c r="W39" s="38"/>
      <c r="X39" s="38"/>
      <c r="Y39" s="38"/>
      <c r="Z39" s="38"/>
      <c r="AA39" s="38"/>
      <c r="AB39" s="38"/>
      <c r="AC39" s="38"/>
      <c r="AD39" s="40"/>
      <c r="AN39" s="2"/>
      <c r="AO39" s="2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</row>
    <row r="40" spans="2:55" ht="21.75" customHeight="1">
      <c r="B40" s="41" t="s">
        <v>30</v>
      </c>
      <c r="C40" s="229" t="s">
        <v>31</v>
      </c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 t="s">
        <v>32</v>
      </c>
      <c r="U40" s="229"/>
      <c r="V40" s="229" t="s">
        <v>33</v>
      </c>
      <c r="W40" s="229"/>
      <c r="X40" s="229"/>
      <c r="Y40" s="229"/>
      <c r="Z40" s="229"/>
      <c r="AA40" s="230" t="s">
        <v>34</v>
      </c>
      <c r="AB40" s="230"/>
      <c r="AC40" s="230"/>
      <c r="AD40" s="230"/>
      <c r="AE40" s="42"/>
      <c r="AF40" s="42"/>
      <c r="AG40" s="42"/>
      <c r="AN40" s="2"/>
      <c r="AO40" s="2"/>
    </row>
    <row r="41" spans="2:55" ht="32.25" customHeight="1">
      <c r="B41" s="43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2"/>
      <c r="U41" s="232"/>
      <c r="V41" s="231"/>
      <c r="W41" s="231"/>
      <c r="X41" s="231"/>
      <c r="Y41" s="231"/>
      <c r="Z41" s="231"/>
      <c r="AA41" s="233"/>
      <c r="AB41" s="233"/>
      <c r="AC41" s="233"/>
      <c r="AD41" s="233"/>
      <c r="AE41" s="42"/>
      <c r="AF41" s="42"/>
      <c r="AG41" s="42"/>
      <c r="AN41" s="2"/>
      <c r="AO41" s="2"/>
    </row>
    <row r="42" spans="2:55" ht="32.25" customHeight="1">
      <c r="B42" s="43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2"/>
      <c r="U42" s="232"/>
      <c r="V42" s="231"/>
      <c r="W42" s="231"/>
      <c r="X42" s="231"/>
      <c r="Y42" s="231"/>
      <c r="Z42" s="231"/>
      <c r="AA42" s="233"/>
      <c r="AB42" s="233"/>
      <c r="AC42" s="233"/>
      <c r="AD42" s="233"/>
      <c r="AE42" s="42"/>
      <c r="AF42" s="42"/>
      <c r="AG42" s="42"/>
      <c r="AN42" s="2"/>
      <c r="AO42" s="2"/>
    </row>
    <row r="43" spans="2:55" ht="32.25" customHeight="1">
      <c r="B43" s="43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2"/>
      <c r="U43" s="232"/>
      <c r="V43" s="231"/>
      <c r="W43" s="231"/>
      <c r="X43" s="231"/>
      <c r="Y43" s="231"/>
      <c r="Z43" s="231"/>
      <c r="AA43" s="233"/>
      <c r="AB43" s="233"/>
      <c r="AC43" s="233"/>
      <c r="AD43" s="233"/>
      <c r="AE43" s="42"/>
      <c r="AF43" s="42"/>
      <c r="AG43" s="42"/>
      <c r="AN43" s="2"/>
      <c r="AO43" s="2"/>
    </row>
    <row r="44" spans="2:55" ht="32.25" customHeight="1">
      <c r="B44" s="43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2"/>
      <c r="U44" s="232"/>
      <c r="V44" s="231"/>
      <c r="W44" s="231"/>
      <c r="X44" s="231"/>
      <c r="Y44" s="231"/>
      <c r="Z44" s="231"/>
      <c r="AA44" s="233"/>
      <c r="AB44" s="233"/>
      <c r="AC44" s="233"/>
      <c r="AD44" s="233"/>
      <c r="AE44" s="42"/>
      <c r="AF44" s="42"/>
      <c r="AG44" s="42"/>
      <c r="AN44" s="2"/>
      <c r="AO44" s="2"/>
    </row>
    <row r="45" spans="2:55" ht="32.25" customHeight="1">
      <c r="B45" s="43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2"/>
      <c r="U45" s="232"/>
      <c r="V45" s="231"/>
      <c r="W45" s="231"/>
      <c r="X45" s="231"/>
      <c r="Y45" s="231"/>
      <c r="Z45" s="231"/>
      <c r="AA45" s="233"/>
      <c r="AB45" s="233"/>
      <c r="AC45" s="233"/>
      <c r="AD45" s="233"/>
      <c r="AE45" s="42"/>
      <c r="AF45" s="42"/>
      <c r="AG45" s="42"/>
      <c r="AN45" s="2"/>
      <c r="AO45" s="2"/>
    </row>
    <row r="46" spans="2:55" ht="32.25" customHeight="1">
      <c r="B46" s="43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2"/>
      <c r="U46" s="232"/>
      <c r="V46" s="231"/>
      <c r="W46" s="231"/>
      <c r="X46" s="231"/>
      <c r="Y46" s="231"/>
      <c r="Z46" s="231"/>
      <c r="AA46" s="233"/>
      <c r="AB46" s="233"/>
      <c r="AC46" s="233"/>
      <c r="AD46" s="233"/>
      <c r="AE46" s="42"/>
      <c r="AF46" s="42"/>
      <c r="AG46" s="42"/>
      <c r="AN46" s="2"/>
      <c r="AO46" s="2"/>
    </row>
    <row r="47" spans="2:55" ht="32.25" customHeight="1">
      <c r="B47" s="43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2"/>
      <c r="U47" s="232"/>
      <c r="V47" s="231"/>
      <c r="W47" s="231"/>
      <c r="X47" s="231"/>
      <c r="Y47" s="231"/>
      <c r="Z47" s="231"/>
      <c r="AA47" s="233"/>
      <c r="AB47" s="233"/>
      <c r="AC47" s="233"/>
      <c r="AD47" s="233"/>
      <c r="AE47" s="42"/>
      <c r="AF47" s="42"/>
      <c r="AG47" s="42"/>
    </row>
    <row r="48" spans="2:55" ht="32.25" customHeight="1">
      <c r="B48" s="43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2"/>
      <c r="U48" s="232"/>
      <c r="V48" s="231"/>
      <c r="W48" s="231"/>
      <c r="X48" s="231"/>
      <c r="Y48" s="231"/>
      <c r="Z48" s="231"/>
      <c r="AA48" s="233"/>
      <c r="AB48" s="233"/>
      <c r="AC48" s="233"/>
      <c r="AD48" s="233"/>
      <c r="AE48" s="42"/>
      <c r="AF48" s="42"/>
      <c r="AG48" s="42"/>
    </row>
    <row r="49" spans="2:48 16382:16384" ht="32.25" customHeight="1">
      <c r="B49" s="43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2"/>
      <c r="U49" s="232"/>
      <c r="V49" s="231"/>
      <c r="W49" s="231"/>
      <c r="X49" s="231"/>
      <c r="Y49" s="231"/>
      <c r="Z49" s="231"/>
      <c r="AA49" s="233"/>
      <c r="AB49" s="233"/>
      <c r="AC49" s="233"/>
      <c r="AD49" s="233"/>
      <c r="AE49" s="42"/>
      <c r="AF49" s="42"/>
      <c r="AG49" s="42"/>
    </row>
    <row r="50" spans="2:48 16382:16384" s="3" customFormat="1" ht="34.5" customHeight="1">
      <c r="B50" s="43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2"/>
      <c r="U50" s="232"/>
      <c r="V50" s="231"/>
      <c r="W50" s="231"/>
      <c r="X50" s="231"/>
      <c r="Y50" s="231"/>
      <c r="Z50" s="231"/>
      <c r="AA50" s="233"/>
      <c r="AB50" s="233"/>
      <c r="AC50" s="233"/>
      <c r="AD50" s="233"/>
      <c r="AE50" s="42"/>
      <c r="AF50" s="42"/>
      <c r="AG50" s="42"/>
      <c r="AN50" s="1"/>
      <c r="AO50" s="1"/>
      <c r="AP50" s="1"/>
      <c r="AQ50" s="1"/>
      <c r="AR50" s="1"/>
      <c r="AS50" s="1"/>
      <c r="AT50" s="1"/>
      <c r="AU50" s="1"/>
      <c r="AV50" s="1"/>
      <c r="XFB50"/>
      <c r="XFC50"/>
      <c r="XFD50"/>
    </row>
    <row r="51" spans="2:48 16382:16384" ht="32.25" customHeight="1">
      <c r="B51" s="43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2"/>
      <c r="U51" s="232"/>
      <c r="V51" s="231"/>
      <c r="W51" s="231"/>
      <c r="X51" s="231"/>
      <c r="Y51" s="231"/>
      <c r="Z51" s="231"/>
      <c r="AA51" s="233"/>
      <c r="AB51" s="233"/>
      <c r="AC51" s="233"/>
      <c r="AD51" s="233"/>
      <c r="AE51" s="42"/>
      <c r="AF51" s="42"/>
      <c r="AG51" s="42"/>
    </row>
    <row r="52" spans="2:48 16382:16384" ht="32.25" customHeight="1">
      <c r="B52" s="4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5"/>
      <c r="U52" s="235"/>
      <c r="V52" s="234"/>
      <c r="W52" s="234"/>
      <c r="X52" s="234"/>
      <c r="Y52" s="234"/>
      <c r="Z52" s="234"/>
      <c r="AA52" s="236"/>
      <c r="AB52" s="236"/>
      <c r="AC52" s="236"/>
      <c r="AD52" s="236"/>
    </row>
    <row r="53" spans="2:48 16382:16384" s="3" customFormat="1" ht="24" customHeight="1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2"/>
      <c r="AF53" s="2"/>
      <c r="AG53" s="2"/>
      <c r="AN53" s="1"/>
      <c r="AO53" s="1"/>
      <c r="AP53" s="1"/>
      <c r="AQ53" s="1"/>
      <c r="AR53" s="1"/>
      <c r="AS53" s="1"/>
      <c r="AT53" s="1"/>
      <c r="AU53" s="1"/>
      <c r="AV53" s="1"/>
      <c r="XFB53"/>
      <c r="XFC53"/>
      <c r="XFD53"/>
    </row>
    <row r="54" spans="2:48 16382:16384" s="3" customFormat="1" ht="24" customHeight="1">
      <c r="B54" s="237" t="s">
        <v>35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"/>
      <c r="AF54" s="2"/>
      <c r="AG54" s="2"/>
      <c r="AN54" s="1"/>
      <c r="AO54" s="1"/>
      <c r="AP54" s="1"/>
      <c r="AQ54" s="1"/>
      <c r="AR54" s="1"/>
      <c r="AS54" s="1"/>
      <c r="AT54" s="1"/>
      <c r="AU54" s="1"/>
      <c r="AV54" s="1"/>
      <c r="XFB54"/>
      <c r="XFC54"/>
      <c r="XFD54"/>
    </row>
    <row r="55" spans="2:48 16382:16384" s="3" customFormat="1" ht="24" customHeight="1">
      <c r="B55" s="46" t="s">
        <v>36</v>
      </c>
      <c r="C55" s="47" t="s">
        <v>37</v>
      </c>
      <c r="D55" s="48"/>
      <c r="E55" s="48"/>
      <c r="F55" s="48"/>
      <c r="G55" s="48"/>
      <c r="H55" s="48"/>
      <c r="I55" s="49"/>
      <c r="J55" s="238">
        <v>1</v>
      </c>
      <c r="K55" s="238"/>
      <c r="L55" s="239"/>
      <c r="M55" s="239"/>
      <c r="N55" s="239"/>
      <c r="O55" s="239"/>
      <c r="P55" s="50">
        <v>11</v>
      </c>
      <c r="Q55" s="239"/>
      <c r="R55" s="239"/>
      <c r="S55" s="239"/>
      <c r="T55" s="239"/>
      <c r="U55" s="50">
        <v>21</v>
      </c>
      <c r="V55" s="239"/>
      <c r="W55" s="239"/>
      <c r="X55" s="239"/>
      <c r="Y55" s="239"/>
      <c r="Z55" s="50">
        <v>31</v>
      </c>
      <c r="AA55" s="240"/>
      <c r="AB55" s="240"/>
      <c r="AC55" s="240"/>
      <c r="AD55" s="240"/>
      <c r="AE55" s="2"/>
      <c r="AF55" s="2"/>
      <c r="AG55" s="2"/>
      <c r="AN55" s="1"/>
      <c r="AO55" s="1"/>
      <c r="AP55" s="1"/>
      <c r="AQ55" s="1"/>
      <c r="AR55" s="1"/>
      <c r="AS55" s="1"/>
      <c r="AT55" s="1"/>
      <c r="AU55" s="1"/>
      <c r="AV55" s="1"/>
      <c r="XFB55"/>
      <c r="XFC55"/>
      <c r="XFD55"/>
    </row>
    <row r="56" spans="2:48 16382:16384" s="3" customFormat="1" ht="24" customHeight="1">
      <c r="B56" s="51" t="s">
        <v>38</v>
      </c>
      <c r="C56" s="52" t="s">
        <v>39</v>
      </c>
      <c r="D56" s="53"/>
      <c r="E56" s="53"/>
      <c r="F56" s="53"/>
      <c r="G56" s="53"/>
      <c r="H56" s="53"/>
      <c r="I56" s="54"/>
      <c r="J56" s="241">
        <v>2</v>
      </c>
      <c r="K56" s="241"/>
      <c r="L56" s="242"/>
      <c r="M56" s="242"/>
      <c r="N56" s="242"/>
      <c r="O56" s="242"/>
      <c r="P56" s="55">
        <v>12</v>
      </c>
      <c r="Q56" s="242"/>
      <c r="R56" s="242"/>
      <c r="S56" s="242"/>
      <c r="T56" s="242"/>
      <c r="U56" s="55">
        <v>22</v>
      </c>
      <c r="V56" s="242"/>
      <c r="W56" s="242"/>
      <c r="X56" s="242"/>
      <c r="Y56" s="242"/>
      <c r="Z56" s="55">
        <v>32</v>
      </c>
      <c r="AA56" s="243"/>
      <c r="AB56" s="243"/>
      <c r="AC56" s="243"/>
      <c r="AD56" s="243"/>
      <c r="AE56" s="2"/>
      <c r="AF56" s="2"/>
      <c r="AG56" s="2"/>
      <c r="AN56" s="1"/>
      <c r="AO56" s="1"/>
      <c r="AP56" s="1"/>
      <c r="AQ56" s="1"/>
      <c r="AR56" s="1"/>
      <c r="AS56" s="1"/>
      <c r="AT56" s="1"/>
      <c r="AU56" s="1"/>
      <c r="AV56" s="1"/>
      <c r="XFB56"/>
      <c r="XFC56"/>
      <c r="XFD56"/>
    </row>
    <row r="57" spans="2:48 16382:16384" ht="24" customHeight="1">
      <c r="B57" s="51" t="s">
        <v>40</v>
      </c>
      <c r="C57" s="52" t="s">
        <v>41</v>
      </c>
      <c r="D57" s="53"/>
      <c r="E57" s="53"/>
      <c r="F57" s="53"/>
      <c r="G57" s="53"/>
      <c r="H57" s="53"/>
      <c r="I57" s="54"/>
      <c r="J57" s="241">
        <v>3</v>
      </c>
      <c r="K57" s="241"/>
      <c r="L57" s="242"/>
      <c r="M57" s="242"/>
      <c r="N57" s="242"/>
      <c r="O57" s="242"/>
      <c r="P57" s="55">
        <v>13</v>
      </c>
      <c r="Q57" s="242"/>
      <c r="R57" s="242"/>
      <c r="S57" s="242"/>
      <c r="T57" s="242"/>
      <c r="U57" s="55">
        <v>23</v>
      </c>
      <c r="V57" s="242"/>
      <c r="W57" s="242"/>
      <c r="X57" s="242"/>
      <c r="Y57" s="242"/>
      <c r="Z57" s="55">
        <v>33</v>
      </c>
      <c r="AA57" s="243"/>
      <c r="AB57" s="243"/>
      <c r="AC57" s="243"/>
      <c r="AD57" s="243"/>
    </row>
    <row r="58" spans="2:48 16382:16384" ht="24" customHeight="1">
      <c r="B58" s="51" t="s">
        <v>42</v>
      </c>
      <c r="C58" s="52" t="s">
        <v>43</v>
      </c>
      <c r="D58" s="53"/>
      <c r="E58" s="53"/>
      <c r="F58" s="53"/>
      <c r="G58" s="53"/>
      <c r="H58" s="53"/>
      <c r="I58" s="54"/>
      <c r="J58" s="241">
        <v>4</v>
      </c>
      <c r="K58" s="241"/>
      <c r="L58" s="242"/>
      <c r="M58" s="242"/>
      <c r="N58" s="242"/>
      <c r="O58" s="242"/>
      <c r="P58" s="55">
        <v>14</v>
      </c>
      <c r="Q58" s="242"/>
      <c r="R58" s="242"/>
      <c r="S58" s="242"/>
      <c r="T58" s="242"/>
      <c r="U58" s="55">
        <v>24</v>
      </c>
      <c r="V58" s="242"/>
      <c r="W58" s="242"/>
      <c r="X58" s="242"/>
      <c r="Y58" s="242"/>
      <c r="Z58" s="55">
        <v>34</v>
      </c>
      <c r="AA58" s="243"/>
      <c r="AB58" s="243"/>
      <c r="AC58" s="243"/>
      <c r="AD58" s="243"/>
    </row>
    <row r="59" spans="2:48 16382:16384" ht="24" customHeight="1">
      <c r="B59" s="51" t="s">
        <v>44</v>
      </c>
      <c r="C59" s="52" t="s">
        <v>45</v>
      </c>
      <c r="D59" s="53"/>
      <c r="E59" s="53"/>
      <c r="F59" s="53"/>
      <c r="G59" s="53"/>
      <c r="H59" s="53"/>
      <c r="I59" s="54"/>
      <c r="J59" s="241">
        <v>5</v>
      </c>
      <c r="K59" s="241"/>
      <c r="L59" s="242"/>
      <c r="M59" s="242"/>
      <c r="N59" s="242"/>
      <c r="O59" s="242"/>
      <c r="P59" s="55">
        <v>15</v>
      </c>
      <c r="Q59" s="242"/>
      <c r="R59" s="242"/>
      <c r="S59" s="242"/>
      <c r="T59" s="242"/>
      <c r="U59" s="55">
        <v>25</v>
      </c>
      <c r="V59" s="242"/>
      <c r="W59" s="242"/>
      <c r="X59" s="242"/>
      <c r="Y59" s="242"/>
      <c r="Z59" s="55">
        <v>35</v>
      </c>
      <c r="AA59" s="243"/>
      <c r="AB59" s="243"/>
      <c r="AC59" s="243"/>
      <c r="AD59" s="243"/>
    </row>
    <row r="60" spans="2:48 16382:16384" ht="24" customHeight="1">
      <c r="B60" s="51" t="s">
        <v>46</v>
      </c>
      <c r="C60" s="52" t="s">
        <v>47</v>
      </c>
      <c r="D60" s="53"/>
      <c r="E60" s="53"/>
      <c r="F60" s="53"/>
      <c r="G60" s="53"/>
      <c r="H60" s="53"/>
      <c r="I60" s="54"/>
      <c r="J60" s="241">
        <v>6</v>
      </c>
      <c r="K60" s="241"/>
      <c r="L60" s="242"/>
      <c r="M60" s="242"/>
      <c r="N60" s="242"/>
      <c r="O60" s="242"/>
      <c r="P60" s="55">
        <v>16</v>
      </c>
      <c r="Q60" s="242"/>
      <c r="R60" s="242"/>
      <c r="S60" s="242"/>
      <c r="T60" s="242"/>
      <c r="U60" s="55">
        <v>26</v>
      </c>
      <c r="V60" s="242"/>
      <c r="W60" s="242"/>
      <c r="X60" s="242"/>
      <c r="Y60" s="242"/>
      <c r="Z60" s="55">
        <v>36</v>
      </c>
      <c r="AA60" s="243"/>
      <c r="AB60" s="243"/>
      <c r="AC60" s="243"/>
      <c r="AD60" s="243"/>
    </row>
    <row r="61" spans="2:48 16382:16384" ht="24" customHeight="1">
      <c r="B61" s="51" t="s">
        <v>48</v>
      </c>
      <c r="C61" s="52" t="s">
        <v>49</v>
      </c>
      <c r="D61" s="53"/>
      <c r="E61" s="53"/>
      <c r="F61" s="53"/>
      <c r="G61" s="53"/>
      <c r="H61" s="53"/>
      <c r="I61" s="54"/>
      <c r="J61" s="241">
        <v>7</v>
      </c>
      <c r="K61" s="241"/>
      <c r="L61" s="242"/>
      <c r="M61" s="242"/>
      <c r="N61" s="242"/>
      <c r="O61" s="242"/>
      <c r="P61" s="55">
        <v>17</v>
      </c>
      <c r="Q61" s="242"/>
      <c r="R61" s="242"/>
      <c r="S61" s="242"/>
      <c r="T61" s="242"/>
      <c r="U61" s="55">
        <v>27</v>
      </c>
      <c r="V61" s="242"/>
      <c r="W61" s="242"/>
      <c r="X61" s="242"/>
      <c r="Y61" s="242"/>
      <c r="Z61" s="55">
        <v>37</v>
      </c>
      <c r="AA61" s="243"/>
      <c r="AB61" s="243"/>
      <c r="AC61" s="243"/>
      <c r="AD61" s="243"/>
    </row>
    <row r="62" spans="2:48 16382:16384" ht="24" customHeight="1">
      <c r="B62" s="51" t="s">
        <v>50</v>
      </c>
      <c r="C62" s="52" t="s">
        <v>51</v>
      </c>
      <c r="D62" s="53"/>
      <c r="E62" s="53"/>
      <c r="F62" s="53"/>
      <c r="G62" s="53"/>
      <c r="H62" s="53"/>
      <c r="I62" s="54"/>
      <c r="J62" s="241">
        <v>8</v>
      </c>
      <c r="K62" s="241"/>
      <c r="L62" s="242"/>
      <c r="M62" s="242"/>
      <c r="N62" s="242"/>
      <c r="O62" s="242"/>
      <c r="P62" s="55">
        <v>18</v>
      </c>
      <c r="Q62" s="242"/>
      <c r="R62" s="242"/>
      <c r="S62" s="242"/>
      <c r="T62" s="242"/>
      <c r="U62" s="55">
        <v>28</v>
      </c>
      <c r="V62" s="242"/>
      <c r="W62" s="242"/>
      <c r="X62" s="242"/>
      <c r="Y62" s="242"/>
      <c r="Z62" s="55">
        <v>38</v>
      </c>
      <c r="AA62" s="243"/>
      <c r="AB62" s="243"/>
      <c r="AC62" s="243"/>
      <c r="AD62" s="243"/>
    </row>
    <row r="63" spans="2:48 16382:16384" ht="24" customHeight="1">
      <c r="B63" s="51" t="s">
        <v>52</v>
      </c>
      <c r="C63" s="52" t="s">
        <v>53</v>
      </c>
      <c r="D63" s="53"/>
      <c r="E63" s="53"/>
      <c r="F63" s="53"/>
      <c r="G63" s="53"/>
      <c r="H63" s="53"/>
      <c r="I63" s="54"/>
      <c r="J63" s="241">
        <v>9</v>
      </c>
      <c r="K63" s="241"/>
      <c r="L63" s="242"/>
      <c r="M63" s="242"/>
      <c r="N63" s="242"/>
      <c r="O63" s="242"/>
      <c r="P63" s="55">
        <v>19</v>
      </c>
      <c r="Q63" s="242"/>
      <c r="R63" s="242"/>
      <c r="S63" s="242"/>
      <c r="T63" s="242"/>
      <c r="U63" s="55">
        <v>29</v>
      </c>
      <c r="V63" s="242"/>
      <c r="W63" s="242"/>
      <c r="X63" s="242"/>
      <c r="Y63" s="242"/>
      <c r="Z63" s="55">
        <v>39</v>
      </c>
      <c r="AA63" s="243"/>
      <c r="AB63" s="243"/>
      <c r="AC63" s="243"/>
      <c r="AD63" s="243"/>
    </row>
    <row r="64" spans="2:48 16382:16384" ht="24" customHeight="1">
      <c r="B64" s="56" t="s">
        <v>54</v>
      </c>
      <c r="C64" s="57" t="s">
        <v>55</v>
      </c>
      <c r="D64" s="58"/>
      <c r="E64" s="58"/>
      <c r="F64" s="58"/>
      <c r="G64" s="58"/>
      <c r="H64" s="58"/>
      <c r="I64" s="59"/>
      <c r="J64" s="244">
        <v>10</v>
      </c>
      <c r="K64" s="244"/>
      <c r="L64" s="245"/>
      <c r="M64" s="245"/>
      <c r="N64" s="245"/>
      <c r="O64" s="245"/>
      <c r="P64" s="60">
        <v>20</v>
      </c>
      <c r="Q64" s="245"/>
      <c r="R64" s="245"/>
      <c r="S64" s="245"/>
      <c r="T64" s="245"/>
      <c r="U64" s="60">
        <v>30</v>
      </c>
      <c r="V64" s="245"/>
      <c r="W64" s="245"/>
      <c r="X64" s="245"/>
      <c r="Y64" s="245"/>
      <c r="Z64" s="60">
        <v>40</v>
      </c>
      <c r="AA64" s="246"/>
      <c r="AB64" s="246"/>
      <c r="AC64" s="246"/>
      <c r="AD64" s="246"/>
    </row>
    <row r="65" spans="2:37" ht="24" customHeight="1" thickBot="1">
      <c r="B65" s="61"/>
      <c r="C65" s="61"/>
      <c r="D65" s="61"/>
      <c r="E65" s="61"/>
      <c r="F65" s="61"/>
      <c r="G65" s="61"/>
      <c r="W65" s="61"/>
      <c r="X65" s="61"/>
      <c r="Y65" s="61"/>
      <c r="Z65" s="61"/>
      <c r="AA65" s="61"/>
      <c r="AB65" s="61"/>
      <c r="AC65" s="61"/>
      <c r="AD65" s="61"/>
    </row>
    <row r="66" spans="2:37" ht="24" customHeight="1" thickBot="1">
      <c r="B66" s="248" t="s">
        <v>56</v>
      </c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</row>
    <row r="67" spans="2:37" ht="21.75" customHeight="1">
      <c r="B67" s="172">
        <v>1</v>
      </c>
      <c r="C67" s="249" t="s">
        <v>57</v>
      </c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H67" s="42"/>
      <c r="AI67" s="42"/>
      <c r="AJ67" s="42"/>
      <c r="AK67" s="42"/>
    </row>
    <row r="68" spans="2:37" ht="21.75" customHeight="1">
      <c r="B68" s="62">
        <v>2</v>
      </c>
      <c r="C68" s="247" t="s">
        <v>58</v>
      </c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H68" s="42"/>
      <c r="AI68" s="42"/>
      <c r="AJ68" s="42"/>
      <c r="AK68" s="42"/>
    </row>
    <row r="69" spans="2:37" ht="21.75" customHeight="1">
      <c r="B69" s="62">
        <v>3</v>
      </c>
      <c r="C69" s="247" t="s">
        <v>59</v>
      </c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H69" s="42"/>
      <c r="AI69" s="42"/>
      <c r="AJ69" s="42"/>
      <c r="AK69" s="42"/>
    </row>
    <row r="70" spans="2:37" ht="21.75" customHeight="1">
      <c r="B70" s="63"/>
      <c r="C70" s="247" t="s">
        <v>60</v>
      </c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H70" s="42"/>
      <c r="AI70" s="42"/>
      <c r="AJ70" s="42"/>
      <c r="AK70" s="42"/>
    </row>
    <row r="71" spans="2:37" ht="21.75" customHeight="1">
      <c r="B71" s="63"/>
      <c r="C71" s="247" t="s">
        <v>61</v>
      </c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H71" s="42"/>
      <c r="AI71" s="42"/>
      <c r="AJ71" s="42"/>
      <c r="AK71" s="42"/>
    </row>
    <row r="72" spans="2:37" ht="21.75" customHeight="1">
      <c r="B72" s="63"/>
      <c r="C72" s="247" t="s">
        <v>62</v>
      </c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H72" s="42"/>
      <c r="AI72" s="42"/>
      <c r="AJ72" s="42"/>
      <c r="AK72" s="42"/>
    </row>
    <row r="73" spans="2:37" ht="21.75" customHeight="1">
      <c r="B73" s="63"/>
      <c r="C73" s="247" t="s">
        <v>63</v>
      </c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H73" s="42"/>
      <c r="AI73" s="42"/>
      <c r="AJ73" s="42"/>
      <c r="AK73" s="42"/>
    </row>
    <row r="74" spans="2:37" ht="21.75" customHeight="1">
      <c r="B74" s="63"/>
      <c r="C74" s="247" t="s">
        <v>64</v>
      </c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H74" s="42"/>
      <c r="AI74" s="42"/>
      <c r="AJ74" s="42"/>
      <c r="AK74" s="42"/>
    </row>
    <row r="75" spans="2:37" ht="21.75" customHeight="1">
      <c r="B75" s="63"/>
      <c r="C75" s="247" t="s">
        <v>65</v>
      </c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H75" s="42"/>
      <c r="AI75" s="42"/>
      <c r="AJ75" s="42"/>
      <c r="AK75" s="42"/>
    </row>
    <row r="76" spans="2:37" ht="21.75" customHeight="1">
      <c r="B76" s="63"/>
      <c r="C76" s="247" t="s">
        <v>66</v>
      </c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H76" s="42"/>
      <c r="AI76" s="42"/>
      <c r="AJ76" s="42"/>
      <c r="AK76" s="42"/>
    </row>
    <row r="77" spans="2:37" ht="21.75" customHeight="1">
      <c r="B77" s="63"/>
      <c r="C77" s="247" t="s">
        <v>67</v>
      </c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H77" s="42"/>
      <c r="AI77" s="42"/>
      <c r="AJ77" s="42"/>
      <c r="AK77" s="42"/>
    </row>
    <row r="78" spans="2:37" ht="21.75" customHeight="1">
      <c r="B78" s="197"/>
      <c r="C78" s="247" t="s">
        <v>68</v>
      </c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H78" s="42"/>
      <c r="AI78" s="42"/>
      <c r="AJ78" s="42"/>
      <c r="AK78" s="42"/>
    </row>
    <row r="79" spans="2:37" ht="15.75" thickBot="1">
      <c r="B79" s="8"/>
      <c r="C79" s="198"/>
      <c r="D79" s="169"/>
      <c r="E79" s="169"/>
      <c r="F79" s="169"/>
      <c r="G79" s="169"/>
      <c r="H79" s="169"/>
      <c r="I79" s="169"/>
      <c r="J79" s="169"/>
      <c r="K79" s="169"/>
      <c r="L79" s="16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171"/>
    </row>
  </sheetData>
  <sheetProtection sheet="1" objects="1" scenarios="1"/>
  <mergeCells count="128">
    <mergeCell ref="C75:AD75"/>
    <mergeCell ref="C76:AD76"/>
    <mergeCell ref="C77:AD77"/>
    <mergeCell ref="C78:AD78"/>
    <mergeCell ref="B66:AD66"/>
    <mergeCell ref="C67:AD67"/>
    <mergeCell ref="C68:AD68"/>
    <mergeCell ref="C69:AD69"/>
    <mergeCell ref="C70:AD70"/>
    <mergeCell ref="C71:AD71"/>
    <mergeCell ref="C72:AD72"/>
    <mergeCell ref="C73:AD73"/>
    <mergeCell ref="C74:AD74"/>
    <mergeCell ref="J63:K63"/>
    <mergeCell ref="L63:O63"/>
    <mergeCell ref="Q63:T63"/>
    <mergeCell ref="V63:Y63"/>
    <mergeCell ref="AA63:AD63"/>
    <mergeCell ref="J64:K64"/>
    <mergeCell ref="L64:O64"/>
    <mergeCell ref="Q64:T64"/>
    <mergeCell ref="V64:Y64"/>
    <mergeCell ref="AA64:AD64"/>
    <mergeCell ref="J61:K61"/>
    <mergeCell ref="L61:O61"/>
    <mergeCell ref="Q61:T61"/>
    <mergeCell ref="V61:Y61"/>
    <mergeCell ref="AA61:AD61"/>
    <mergeCell ref="J62:K62"/>
    <mergeCell ref="L62:O62"/>
    <mergeCell ref="Q62:T62"/>
    <mergeCell ref="V62:Y62"/>
    <mergeCell ref="AA62:AD62"/>
    <mergeCell ref="J59:K59"/>
    <mergeCell ref="L59:O59"/>
    <mergeCell ref="Q59:T59"/>
    <mergeCell ref="V59:Y59"/>
    <mergeCell ref="AA59:AD59"/>
    <mergeCell ref="J60:K60"/>
    <mergeCell ref="L60:O60"/>
    <mergeCell ref="Q60:T60"/>
    <mergeCell ref="V60:Y60"/>
    <mergeCell ref="AA60:AD60"/>
    <mergeCell ref="J57:K57"/>
    <mergeCell ref="L57:O57"/>
    <mergeCell ref="Q57:T57"/>
    <mergeCell ref="V57:Y57"/>
    <mergeCell ref="AA57:AD57"/>
    <mergeCell ref="J58:K58"/>
    <mergeCell ref="L58:O58"/>
    <mergeCell ref="Q58:T58"/>
    <mergeCell ref="V58:Y58"/>
    <mergeCell ref="AA58:AD58"/>
    <mergeCell ref="J55:K55"/>
    <mergeCell ref="L55:O55"/>
    <mergeCell ref="Q55:T55"/>
    <mergeCell ref="V55:Y55"/>
    <mergeCell ref="AA55:AD55"/>
    <mergeCell ref="J56:K56"/>
    <mergeCell ref="L56:O56"/>
    <mergeCell ref="Q56:T56"/>
    <mergeCell ref="V56:Y56"/>
    <mergeCell ref="AA56:AD56"/>
    <mergeCell ref="C51:S51"/>
    <mergeCell ref="T51:U51"/>
    <mergeCell ref="V51:Z51"/>
    <mergeCell ref="AA51:AD51"/>
    <mergeCell ref="C52:S52"/>
    <mergeCell ref="T52:U52"/>
    <mergeCell ref="V52:Z52"/>
    <mergeCell ref="AA52:AD52"/>
    <mergeCell ref="B54:AD54"/>
    <mergeCell ref="C48:S48"/>
    <mergeCell ref="T48:U48"/>
    <mergeCell ref="V48:Z48"/>
    <mergeCell ref="AA48:AD48"/>
    <mergeCell ref="C49:S49"/>
    <mergeCell ref="T49:U49"/>
    <mergeCell ref="V49:Z49"/>
    <mergeCell ref="AA49:AD49"/>
    <mergeCell ref="C50:S50"/>
    <mergeCell ref="T50:U50"/>
    <mergeCell ref="V50:Z50"/>
    <mergeCell ref="AA50:AD50"/>
    <mergeCell ref="C45:S45"/>
    <mergeCell ref="T45:U45"/>
    <mergeCell ref="V45:Z45"/>
    <mergeCell ref="AA45:AD45"/>
    <mergeCell ref="C46:S46"/>
    <mergeCell ref="T46:U46"/>
    <mergeCell ref="V46:Z46"/>
    <mergeCell ref="AA46:AD46"/>
    <mergeCell ref="C47:S47"/>
    <mergeCell ref="T47:U47"/>
    <mergeCell ref="V47:Z47"/>
    <mergeCell ref="AA47:AD47"/>
    <mergeCell ref="C42:S42"/>
    <mergeCell ref="T42:U42"/>
    <mergeCell ref="V42:Z42"/>
    <mergeCell ref="AA42:AD42"/>
    <mergeCell ref="C43:S43"/>
    <mergeCell ref="T43:U43"/>
    <mergeCell ref="V43:Z43"/>
    <mergeCell ref="AA43:AD43"/>
    <mergeCell ref="C44:S44"/>
    <mergeCell ref="T44:U44"/>
    <mergeCell ref="V44:Z44"/>
    <mergeCell ref="AA44:AD44"/>
    <mergeCell ref="C8:L8"/>
    <mergeCell ref="M8:AD8"/>
    <mergeCell ref="C40:S40"/>
    <mergeCell ref="T40:U40"/>
    <mergeCell ref="V40:Z40"/>
    <mergeCell ref="AA40:AD40"/>
    <mergeCell ref="C41:S41"/>
    <mergeCell ref="T41:U41"/>
    <mergeCell ref="V41:Z41"/>
    <mergeCell ref="AA41:AD41"/>
    <mergeCell ref="U3:V3"/>
    <mergeCell ref="W3:Y3"/>
    <mergeCell ref="U4:V4"/>
    <mergeCell ref="W4:Y4"/>
    <mergeCell ref="U5:V5"/>
    <mergeCell ref="W5:Y5"/>
    <mergeCell ref="B7:AD7"/>
    <mergeCell ref="AA3:AD3"/>
    <mergeCell ref="AB4:AB5"/>
    <mergeCell ref="AC4:AC5"/>
  </mergeCells>
  <conditionalFormatting sqref="W5:Y5">
    <cfRule type="expression" dxfId="72" priority="2">
      <formula>LEN(TRIM(W5))=0</formula>
    </cfRule>
  </conditionalFormatting>
  <conditionalFormatting sqref="W4">
    <cfRule type="expression" dxfId="71" priority="3">
      <formula>LEN(TRIM(W4))=0</formula>
    </cfRule>
  </conditionalFormatting>
  <conditionalFormatting sqref="W3">
    <cfRule type="expression" dxfId="70" priority="4">
      <formula>LEN(TRIM(W3))=0</formula>
    </cfRule>
  </conditionalFormatting>
  <conditionalFormatting sqref="AC4">
    <cfRule type="expression" dxfId="69" priority="5">
      <formula>LEN(TRIM(AC4))=0</formula>
    </cfRule>
  </conditionalFormatting>
  <conditionalFormatting sqref="C33:L33">
    <cfRule type="cellIs" dxfId="68" priority="6" operator="equal">
      <formula>0</formula>
    </cfRule>
  </conditionalFormatting>
  <conditionalFormatting sqref="D34:E34 D10:E32">
    <cfRule type="cellIs" dxfId="67" priority="7" operator="equal">
      <formula>0</formula>
    </cfRule>
  </conditionalFormatting>
  <printOptions horizontalCentered="1"/>
  <pageMargins left="0" right="0" top="0" bottom="0" header="0.78740157480314965" footer="0.78740157480314965"/>
  <pageSetup paperSize="9" scale="55" orientation="landscape" horizontalDpi="300" verticalDpi="300" r:id="rId1"/>
  <headerFooter>
    <oddHeader>&amp;C&amp;"Times New Roman,Normal"&amp;12&amp;Kffffff&amp;A</oddHeader>
    <oddFooter>&amp;C&amp;"Times New Roman,Normal"&amp;12&amp;KffffffPágina &amp;P</oddFooter>
  </headerFooter>
  <rowBreaks count="1" manualBreakCount="1">
    <brk id="3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B9CDE5"/>
  </sheetPr>
  <dimension ref="A1:WLB59"/>
  <sheetViews>
    <sheetView showGridLines="0" zoomScaleNormal="100" workbookViewId="0">
      <selection activeCell="C58" sqref="C58:L58"/>
    </sheetView>
  </sheetViews>
  <sheetFormatPr defaultColWidth="11.5703125" defaultRowHeight="12.75" zeroHeight="1"/>
  <cols>
    <col min="1" max="1" width="1.28515625" style="64" customWidth="1"/>
    <col min="2" max="2" width="15.7109375" style="64" customWidth="1"/>
    <col min="3" max="3" width="5.42578125" style="64" customWidth="1"/>
    <col min="4" max="4" width="11.7109375" style="64" customWidth="1"/>
    <col min="5" max="5" width="25.7109375" style="64" customWidth="1"/>
    <col min="6" max="6" width="32.7109375" style="64" customWidth="1"/>
    <col min="7" max="7" width="0.7109375" style="64" customWidth="1"/>
    <col min="8" max="14" width="7.5703125" style="64" customWidth="1"/>
    <col min="15" max="15" width="14.7109375" style="64" customWidth="1"/>
    <col min="16" max="228" width="9.140625" style="64" hidden="1" customWidth="1"/>
    <col min="229" max="229" width="6" style="64" hidden="1" customWidth="1"/>
    <col min="230" max="237" width="4.28515625" style="64" hidden="1" customWidth="1"/>
    <col min="238" max="238" width="0.7109375" style="64" hidden="1" customWidth="1"/>
    <col min="239" max="239" width="40.7109375" style="64" hidden="1" customWidth="1"/>
    <col min="240" max="241" width="15.5703125" style="64" hidden="1" customWidth="1"/>
    <col min="242" max="244" width="11.140625" style="64" hidden="1" customWidth="1"/>
    <col min="245" max="245" width="9.140625" style="64" hidden="1" customWidth="1"/>
    <col min="246" max="484" width="11.5703125" style="64" hidden="1" customWidth="1"/>
    <col min="485" max="485" width="1.28515625" style="64" hidden="1" customWidth="1"/>
    <col min="486" max="486" width="12" style="64" hidden="1" customWidth="1"/>
    <col min="487" max="487" width="41" style="64" hidden="1" customWidth="1"/>
    <col min="488" max="493" width="4.28515625" style="64" hidden="1" customWidth="1"/>
    <col min="494" max="494" width="0.7109375" style="64" hidden="1" customWidth="1"/>
    <col min="495" max="495" width="40.7109375" style="64" hidden="1" customWidth="1"/>
    <col min="496" max="497" width="15.5703125" style="64" hidden="1" customWidth="1"/>
    <col min="498" max="500" width="11.140625" style="64" hidden="1" customWidth="1"/>
    <col min="501" max="501" width="9.140625" style="64" hidden="1" customWidth="1"/>
    <col min="502" max="740" width="11.5703125" style="64" hidden="1" customWidth="1"/>
    <col min="741" max="741" width="1.28515625" style="64" hidden="1" customWidth="1"/>
    <col min="742" max="742" width="12" style="64" hidden="1" customWidth="1"/>
    <col min="743" max="743" width="41" style="64" hidden="1" customWidth="1"/>
    <col min="744" max="749" width="4.28515625" style="64" hidden="1" customWidth="1"/>
    <col min="750" max="750" width="0.7109375" style="64" hidden="1" customWidth="1"/>
    <col min="751" max="751" width="40.7109375" style="64" hidden="1" customWidth="1"/>
    <col min="752" max="753" width="15.5703125" style="64" hidden="1" customWidth="1"/>
    <col min="754" max="756" width="11.140625" style="64" hidden="1" customWidth="1"/>
    <col min="757" max="757" width="9.140625" style="64" hidden="1" customWidth="1"/>
    <col min="758" max="996" width="11.5703125" style="64" hidden="1" customWidth="1"/>
    <col min="997" max="997" width="1.28515625" style="64" hidden="1" customWidth="1"/>
    <col min="998" max="998" width="12" style="64" hidden="1" customWidth="1"/>
    <col min="999" max="999" width="41" style="64" hidden="1" customWidth="1"/>
    <col min="1000" max="1005" width="4.28515625" style="64" hidden="1" customWidth="1"/>
    <col min="1006" max="1006" width="0.7109375" style="64" hidden="1" customWidth="1"/>
    <col min="1007" max="1007" width="40.7109375" style="64" hidden="1" customWidth="1"/>
    <col min="1008" max="1009" width="15.5703125" style="64" hidden="1" customWidth="1"/>
    <col min="1010" max="1012" width="11.140625" style="64" hidden="1" customWidth="1"/>
    <col min="1013" max="1013" width="9.140625" style="64" hidden="1" customWidth="1"/>
    <col min="1014" max="1252" width="11.5703125" style="64" hidden="1" customWidth="1"/>
    <col min="1253" max="1253" width="1.28515625" style="64" hidden="1" customWidth="1"/>
    <col min="1254" max="1254" width="12" style="64" hidden="1" customWidth="1"/>
    <col min="1255" max="1255" width="41" style="64" hidden="1" customWidth="1"/>
    <col min="1256" max="1261" width="4.28515625" style="64" hidden="1" customWidth="1"/>
    <col min="1262" max="1262" width="0.7109375" style="64" hidden="1" customWidth="1"/>
    <col min="1263" max="1263" width="40.7109375" style="64" hidden="1" customWidth="1"/>
    <col min="1264" max="1265" width="15.5703125" style="64" hidden="1" customWidth="1"/>
    <col min="1266" max="1268" width="11.140625" style="64" hidden="1" customWidth="1"/>
    <col min="1269" max="1269" width="9.140625" style="64" hidden="1" customWidth="1"/>
    <col min="1270" max="1508" width="11.5703125" style="64" hidden="1" customWidth="1"/>
    <col min="1509" max="1509" width="1.28515625" style="64" hidden="1" customWidth="1"/>
    <col min="1510" max="1510" width="12" style="64" hidden="1" customWidth="1"/>
    <col min="1511" max="1511" width="41" style="64" hidden="1" customWidth="1"/>
    <col min="1512" max="1517" width="4.28515625" style="64" hidden="1" customWidth="1"/>
    <col min="1518" max="1518" width="0.7109375" style="64" hidden="1" customWidth="1"/>
    <col min="1519" max="1519" width="40.7109375" style="64" hidden="1" customWidth="1"/>
    <col min="1520" max="1521" width="15.5703125" style="64" hidden="1" customWidth="1"/>
    <col min="1522" max="1524" width="11.140625" style="64" hidden="1" customWidth="1"/>
    <col min="1525" max="1525" width="9.140625" style="64" hidden="1" customWidth="1"/>
    <col min="1526" max="1764" width="11.5703125" style="64" hidden="1" customWidth="1"/>
    <col min="1765" max="1765" width="1.28515625" style="64" hidden="1" customWidth="1"/>
    <col min="1766" max="1766" width="12" style="64" hidden="1" customWidth="1"/>
    <col min="1767" max="1767" width="41" style="64" hidden="1" customWidth="1"/>
    <col min="1768" max="1773" width="4.28515625" style="64" hidden="1" customWidth="1"/>
    <col min="1774" max="1774" width="0.7109375" style="64" hidden="1" customWidth="1"/>
    <col min="1775" max="1775" width="40.7109375" style="64" hidden="1" customWidth="1"/>
    <col min="1776" max="1777" width="15.5703125" style="64" hidden="1" customWidth="1"/>
    <col min="1778" max="1780" width="11.140625" style="64" hidden="1" customWidth="1"/>
    <col min="1781" max="1781" width="9.140625" style="64" hidden="1" customWidth="1"/>
    <col min="1782" max="2020" width="11.5703125" style="64" hidden="1" customWidth="1"/>
    <col min="2021" max="2021" width="1.28515625" style="64" hidden="1" customWidth="1"/>
    <col min="2022" max="2022" width="12" style="64" hidden="1" customWidth="1"/>
    <col min="2023" max="2023" width="41" style="64" hidden="1" customWidth="1"/>
    <col min="2024" max="2029" width="4.28515625" style="64" hidden="1" customWidth="1"/>
    <col min="2030" max="2030" width="0.7109375" style="64" hidden="1" customWidth="1"/>
    <col min="2031" max="2031" width="40.7109375" style="64" hidden="1" customWidth="1"/>
    <col min="2032" max="2033" width="15.5703125" style="64" hidden="1" customWidth="1"/>
    <col min="2034" max="2036" width="11.140625" style="64" hidden="1" customWidth="1"/>
    <col min="2037" max="2037" width="9.140625" style="64" hidden="1" customWidth="1"/>
    <col min="2038" max="2276" width="11.5703125" style="64" hidden="1" customWidth="1"/>
    <col min="2277" max="2277" width="1.28515625" style="64" hidden="1" customWidth="1"/>
    <col min="2278" max="2278" width="12" style="64" hidden="1" customWidth="1"/>
    <col min="2279" max="2279" width="41" style="64" hidden="1" customWidth="1"/>
    <col min="2280" max="2285" width="4.28515625" style="64" hidden="1" customWidth="1"/>
    <col min="2286" max="2286" width="0.7109375" style="64" hidden="1" customWidth="1"/>
    <col min="2287" max="2287" width="40.7109375" style="64" hidden="1" customWidth="1"/>
    <col min="2288" max="2289" width="15.5703125" style="64" hidden="1" customWidth="1"/>
    <col min="2290" max="2292" width="11.140625" style="64" hidden="1" customWidth="1"/>
    <col min="2293" max="2293" width="9.140625" style="64" hidden="1" customWidth="1"/>
    <col min="2294" max="2532" width="11.5703125" style="64" hidden="1" customWidth="1"/>
    <col min="2533" max="2533" width="1.28515625" style="64" hidden="1" customWidth="1"/>
    <col min="2534" max="2534" width="12" style="64" hidden="1" customWidth="1"/>
    <col min="2535" max="2535" width="41" style="64" hidden="1" customWidth="1"/>
    <col min="2536" max="2541" width="4.28515625" style="64" hidden="1" customWidth="1"/>
    <col min="2542" max="2542" width="0.7109375" style="64" hidden="1" customWidth="1"/>
    <col min="2543" max="2543" width="40.7109375" style="64" hidden="1" customWidth="1"/>
    <col min="2544" max="2545" width="15.5703125" style="64" hidden="1" customWidth="1"/>
    <col min="2546" max="2548" width="11.140625" style="64" hidden="1" customWidth="1"/>
    <col min="2549" max="2549" width="9.140625" style="64" hidden="1" customWidth="1"/>
    <col min="2550" max="2788" width="11.5703125" style="64" hidden="1" customWidth="1"/>
    <col min="2789" max="2789" width="1.28515625" style="64" hidden="1" customWidth="1"/>
    <col min="2790" max="2790" width="12" style="64" hidden="1" customWidth="1"/>
    <col min="2791" max="2791" width="41" style="64" hidden="1" customWidth="1"/>
    <col min="2792" max="2797" width="4.28515625" style="64" hidden="1" customWidth="1"/>
    <col min="2798" max="2798" width="0.7109375" style="64" hidden="1" customWidth="1"/>
    <col min="2799" max="2799" width="40.7109375" style="64" hidden="1" customWidth="1"/>
    <col min="2800" max="2801" width="15.5703125" style="64" hidden="1" customWidth="1"/>
    <col min="2802" max="2804" width="11.140625" style="64" hidden="1" customWidth="1"/>
    <col min="2805" max="2805" width="9.140625" style="64" hidden="1" customWidth="1"/>
    <col min="2806" max="3044" width="11.5703125" style="64" hidden="1" customWidth="1"/>
    <col min="3045" max="3045" width="1.28515625" style="64" hidden="1" customWidth="1"/>
    <col min="3046" max="3046" width="12" style="64" hidden="1" customWidth="1"/>
    <col min="3047" max="3047" width="41" style="64" hidden="1" customWidth="1"/>
    <col min="3048" max="3053" width="4.28515625" style="64" hidden="1" customWidth="1"/>
    <col min="3054" max="3054" width="0.7109375" style="64" hidden="1" customWidth="1"/>
    <col min="3055" max="3055" width="40.7109375" style="64" hidden="1" customWidth="1"/>
    <col min="3056" max="3057" width="15.5703125" style="64" hidden="1" customWidth="1"/>
    <col min="3058" max="3060" width="11.140625" style="64" hidden="1" customWidth="1"/>
    <col min="3061" max="3061" width="9.140625" style="64" hidden="1" customWidth="1"/>
    <col min="3062" max="3300" width="11.5703125" style="64" hidden="1" customWidth="1"/>
    <col min="3301" max="3301" width="1.28515625" style="64" hidden="1" customWidth="1"/>
    <col min="3302" max="3302" width="12" style="64" hidden="1" customWidth="1"/>
    <col min="3303" max="3303" width="41" style="64" hidden="1" customWidth="1"/>
    <col min="3304" max="3309" width="4.28515625" style="64" hidden="1" customWidth="1"/>
    <col min="3310" max="3310" width="0.7109375" style="64" hidden="1" customWidth="1"/>
    <col min="3311" max="3311" width="40.7109375" style="64" hidden="1" customWidth="1"/>
    <col min="3312" max="3313" width="15.5703125" style="64" hidden="1" customWidth="1"/>
    <col min="3314" max="3316" width="11.140625" style="64" hidden="1" customWidth="1"/>
    <col min="3317" max="3317" width="9.140625" style="64" hidden="1" customWidth="1"/>
    <col min="3318" max="3556" width="11.5703125" style="64" hidden="1" customWidth="1"/>
    <col min="3557" max="3557" width="1.28515625" style="64" hidden="1" customWidth="1"/>
    <col min="3558" max="3558" width="12" style="64" hidden="1" customWidth="1"/>
    <col min="3559" max="3559" width="41" style="64" hidden="1" customWidth="1"/>
    <col min="3560" max="3565" width="4.28515625" style="64" hidden="1" customWidth="1"/>
    <col min="3566" max="3566" width="0.7109375" style="64" hidden="1" customWidth="1"/>
    <col min="3567" max="3567" width="40.7109375" style="64" hidden="1" customWidth="1"/>
    <col min="3568" max="3569" width="15.5703125" style="64" hidden="1" customWidth="1"/>
    <col min="3570" max="3572" width="11.140625" style="64" hidden="1" customWidth="1"/>
    <col min="3573" max="3573" width="9.140625" style="64" hidden="1" customWidth="1"/>
    <col min="3574" max="3812" width="11.5703125" style="64" hidden="1" customWidth="1"/>
    <col min="3813" max="3813" width="1.28515625" style="64" hidden="1" customWidth="1"/>
    <col min="3814" max="3814" width="12" style="64" hidden="1" customWidth="1"/>
    <col min="3815" max="3815" width="41" style="64" hidden="1" customWidth="1"/>
    <col min="3816" max="3821" width="4.28515625" style="64" hidden="1" customWidth="1"/>
    <col min="3822" max="3822" width="0.7109375" style="64" hidden="1" customWidth="1"/>
    <col min="3823" max="3823" width="40.7109375" style="64" hidden="1" customWidth="1"/>
    <col min="3824" max="3825" width="15.5703125" style="64" hidden="1" customWidth="1"/>
    <col min="3826" max="3828" width="11.140625" style="64" hidden="1" customWidth="1"/>
    <col min="3829" max="3829" width="9.140625" style="64" hidden="1" customWidth="1"/>
    <col min="3830" max="4068" width="11.5703125" style="64" hidden="1" customWidth="1"/>
    <col min="4069" max="4069" width="1.28515625" style="64" hidden="1" customWidth="1"/>
    <col min="4070" max="4070" width="12" style="64" hidden="1" customWidth="1"/>
    <col min="4071" max="4071" width="41" style="64" hidden="1" customWidth="1"/>
    <col min="4072" max="4077" width="4.28515625" style="64" hidden="1" customWidth="1"/>
    <col min="4078" max="4078" width="0.7109375" style="64" hidden="1" customWidth="1"/>
    <col min="4079" max="4079" width="40.7109375" style="64" hidden="1" customWidth="1"/>
    <col min="4080" max="4081" width="15.5703125" style="64" hidden="1" customWidth="1"/>
    <col min="4082" max="4084" width="11.140625" style="64" hidden="1" customWidth="1"/>
    <col min="4085" max="4085" width="9.140625" style="64" hidden="1" customWidth="1"/>
    <col min="4086" max="4324" width="11.5703125" style="64" hidden="1" customWidth="1"/>
    <col min="4325" max="4325" width="1.28515625" style="64" hidden="1" customWidth="1"/>
    <col min="4326" max="4326" width="12" style="64" hidden="1" customWidth="1"/>
    <col min="4327" max="4327" width="41" style="64" hidden="1" customWidth="1"/>
    <col min="4328" max="4333" width="4.28515625" style="64" hidden="1" customWidth="1"/>
    <col min="4334" max="4334" width="0.7109375" style="64" hidden="1" customWidth="1"/>
    <col min="4335" max="4335" width="40.7109375" style="64" hidden="1" customWidth="1"/>
    <col min="4336" max="4337" width="15.5703125" style="64" hidden="1" customWidth="1"/>
    <col min="4338" max="4340" width="11.140625" style="64" hidden="1" customWidth="1"/>
    <col min="4341" max="4341" width="9.140625" style="64" hidden="1" customWidth="1"/>
    <col min="4342" max="4580" width="11.5703125" style="64" hidden="1" customWidth="1"/>
    <col min="4581" max="4581" width="1.28515625" style="64" hidden="1" customWidth="1"/>
    <col min="4582" max="4582" width="12" style="64" hidden="1" customWidth="1"/>
    <col min="4583" max="4583" width="41" style="64" hidden="1" customWidth="1"/>
    <col min="4584" max="4589" width="4.28515625" style="64" hidden="1" customWidth="1"/>
    <col min="4590" max="4590" width="0.7109375" style="64" hidden="1" customWidth="1"/>
    <col min="4591" max="4591" width="40.7109375" style="64" hidden="1" customWidth="1"/>
    <col min="4592" max="4593" width="15.5703125" style="64" hidden="1" customWidth="1"/>
    <col min="4594" max="4596" width="11.140625" style="64" hidden="1" customWidth="1"/>
    <col min="4597" max="4597" width="9.140625" style="64" hidden="1" customWidth="1"/>
    <col min="4598" max="4836" width="11.5703125" style="64" hidden="1" customWidth="1"/>
    <col min="4837" max="4837" width="1.28515625" style="64" hidden="1" customWidth="1"/>
    <col min="4838" max="4838" width="12" style="64" hidden="1" customWidth="1"/>
    <col min="4839" max="4839" width="41" style="64" hidden="1" customWidth="1"/>
    <col min="4840" max="4845" width="4.28515625" style="64" hidden="1" customWidth="1"/>
    <col min="4846" max="4846" width="0.7109375" style="64" hidden="1" customWidth="1"/>
    <col min="4847" max="4847" width="40.7109375" style="64" hidden="1" customWidth="1"/>
    <col min="4848" max="4849" width="15.5703125" style="64" hidden="1" customWidth="1"/>
    <col min="4850" max="4852" width="11.140625" style="64" hidden="1" customWidth="1"/>
    <col min="4853" max="4853" width="9.140625" style="64" hidden="1" customWidth="1"/>
    <col min="4854" max="5092" width="11.5703125" style="64" hidden="1" customWidth="1"/>
    <col min="5093" max="5093" width="1.28515625" style="64" hidden="1" customWidth="1"/>
    <col min="5094" max="5094" width="12" style="64" hidden="1" customWidth="1"/>
    <col min="5095" max="5095" width="41" style="64" hidden="1" customWidth="1"/>
    <col min="5096" max="5101" width="4.28515625" style="64" hidden="1" customWidth="1"/>
    <col min="5102" max="5102" width="0.7109375" style="64" hidden="1" customWidth="1"/>
    <col min="5103" max="5103" width="40.7109375" style="64" hidden="1" customWidth="1"/>
    <col min="5104" max="5105" width="15.5703125" style="64" hidden="1" customWidth="1"/>
    <col min="5106" max="5108" width="11.140625" style="64" hidden="1" customWidth="1"/>
    <col min="5109" max="5109" width="9.140625" style="64" hidden="1" customWidth="1"/>
    <col min="5110" max="5348" width="11.5703125" style="64" hidden="1" customWidth="1"/>
    <col min="5349" max="5349" width="1.28515625" style="64" hidden="1" customWidth="1"/>
    <col min="5350" max="5350" width="12" style="64" hidden="1" customWidth="1"/>
    <col min="5351" max="5351" width="41" style="64" hidden="1" customWidth="1"/>
    <col min="5352" max="5357" width="4.28515625" style="64" hidden="1" customWidth="1"/>
    <col min="5358" max="5358" width="0.7109375" style="64" hidden="1" customWidth="1"/>
    <col min="5359" max="5359" width="40.7109375" style="64" hidden="1" customWidth="1"/>
    <col min="5360" max="5361" width="15.5703125" style="64" hidden="1" customWidth="1"/>
    <col min="5362" max="5364" width="11.140625" style="64" hidden="1" customWidth="1"/>
    <col min="5365" max="5365" width="9.140625" style="64" hidden="1" customWidth="1"/>
    <col min="5366" max="5604" width="11.5703125" style="64" hidden="1" customWidth="1"/>
    <col min="5605" max="5605" width="1.28515625" style="64" hidden="1" customWidth="1"/>
    <col min="5606" max="5606" width="12" style="64" hidden="1" customWidth="1"/>
    <col min="5607" max="5607" width="41" style="64" hidden="1" customWidth="1"/>
    <col min="5608" max="5613" width="4.28515625" style="64" hidden="1" customWidth="1"/>
    <col min="5614" max="5614" width="0.7109375" style="64" hidden="1" customWidth="1"/>
    <col min="5615" max="5615" width="40.7109375" style="64" hidden="1" customWidth="1"/>
    <col min="5616" max="5617" width="15.5703125" style="64" hidden="1" customWidth="1"/>
    <col min="5618" max="5620" width="11.140625" style="64" hidden="1" customWidth="1"/>
    <col min="5621" max="5621" width="9.140625" style="64" hidden="1" customWidth="1"/>
    <col min="5622" max="5860" width="11.5703125" style="64" hidden="1" customWidth="1"/>
    <col min="5861" max="5861" width="1.28515625" style="64" hidden="1" customWidth="1"/>
    <col min="5862" max="5862" width="12" style="64" hidden="1" customWidth="1"/>
    <col min="5863" max="5863" width="41" style="64" hidden="1" customWidth="1"/>
    <col min="5864" max="5869" width="4.28515625" style="64" hidden="1" customWidth="1"/>
    <col min="5870" max="5870" width="0.7109375" style="64" hidden="1" customWidth="1"/>
    <col min="5871" max="5871" width="40.7109375" style="64" hidden="1" customWidth="1"/>
    <col min="5872" max="5873" width="15.5703125" style="64" hidden="1" customWidth="1"/>
    <col min="5874" max="5876" width="11.140625" style="64" hidden="1" customWidth="1"/>
    <col min="5877" max="5877" width="9.140625" style="64" hidden="1" customWidth="1"/>
    <col min="5878" max="6116" width="11.5703125" style="64" hidden="1" customWidth="1"/>
    <col min="6117" max="6117" width="1.28515625" style="64" hidden="1" customWidth="1"/>
    <col min="6118" max="6118" width="12" style="64" hidden="1" customWidth="1"/>
    <col min="6119" max="6119" width="41" style="64" hidden="1" customWidth="1"/>
    <col min="6120" max="6125" width="4.28515625" style="64" hidden="1" customWidth="1"/>
    <col min="6126" max="6126" width="0.7109375" style="64" hidden="1" customWidth="1"/>
    <col min="6127" max="6127" width="40.7109375" style="64" hidden="1" customWidth="1"/>
    <col min="6128" max="6129" width="15.5703125" style="64" hidden="1" customWidth="1"/>
    <col min="6130" max="6132" width="11.140625" style="64" hidden="1" customWidth="1"/>
    <col min="6133" max="6133" width="9.140625" style="64" hidden="1" customWidth="1"/>
    <col min="6134" max="6372" width="11.5703125" style="64" hidden="1" customWidth="1"/>
    <col min="6373" max="6373" width="1.28515625" style="64" hidden="1" customWidth="1"/>
    <col min="6374" max="6374" width="12" style="64" hidden="1" customWidth="1"/>
    <col min="6375" max="6375" width="41" style="64" hidden="1" customWidth="1"/>
    <col min="6376" max="6381" width="4.28515625" style="64" hidden="1" customWidth="1"/>
    <col min="6382" max="6382" width="0.7109375" style="64" hidden="1" customWidth="1"/>
    <col min="6383" max="6383" width="40.7109375" style="64" hidden="1" customWidth="1"/>
    <col min="6384" max="6385" width="15.5703125" style="64" hidden="1" customWidth="1"/>
    <col min="6386" max="6388" width="11.140625" style="64" hidden="1" customWidth="1"/>
    <col min="6389" max="6389" width="9.140625" style="64" hidden="1" customWidth="1"/>
    <col min="6390" max="6628" width="11.5703125" style="64" hidden="1" customWidth="1"/>
    <col min="6629" max="6629" width="1.28515625" style="64" hidden="1" customWidth="1"/>
    <col min="6630" max="6630" width="12" style="64" hidden="1" customWidth="1"/>
    <col min="6631" max="6631" width="41" style="64" hidden="1" customWidth="1"/>
    <col min="6632" max="6637" width="4.28515625" style="64" hidden="1" customWidth="1"/>
    <col min="6638" max="6638" width="0.7109375" style="64" hidden="1" customWidth="1"/>
    <col min="6639" max="6639" width="40.7109375" style="64" hidden="1" customWidth="1"/>
    <col min="6640" max="6641" width="15.5703125" style="64" hidden="1" customWidth="1"/>
    <col min="6642" max="6644" width="11.140625" style="64" hidden="1" customWidth="1"/>
    <col min="6645" max="6645" width="9.140625" style="64" hidden="1" customWidth="1"/>
    <col min="6646" max="6884" width="11.5703125" style="64" hidden="1" customWidth="1"/>
    <col min="6885" max="6885" width="1.28515625" style="64" hidden="1" customWidth="1"/>
    <col min="6886" max="6886" width="12" style="64" hidden="1" customWidth="1"/>
    <col min="6887" max="6887" width="41" style="64" hidden="1" customWidth="1"/>
    <col min="6888" max="6893" width="4.28515625" style="64" hidden="1" customWidth="1"/>
    <col min="6894" max="6894" width="0.7109375" style="64" hidden="1" customWidth="1"/>
    <col min="6895" max="6895" width="40.7109375" style="64" hidden="1" customWidth="1"/>
    <col min="6896" max="6897" width="15.5703125" style="64" hidden="1" customWidth="1"/>
    <col min="6898" max="6900" width="11.140625" style="64" hidden="1" customWidth="1"/>
    <col min="6901" max="6901" width="9.140625" style="64" hidden="1" customWidth="1"/>
    <col min="6902" max="7140" width="11.5703125" style="64" hidden="1" customWidth="1"/>
    <col min="7141" max="7141" width="1.28515625" style="64" hidden="1" customWidth="1"/>
    <col min="7142" max="7142" width="12" style="64" hidden="1" customWidth="1"/>
    <col min="7143" max="7143" width="41" style="64" hidden="1" customWidth="1"/>
    <col min="7144" max="7149" width="4.28515625" style="64" hidden="1" customWidth="1"/>
    <col min="7150" max="7150" width="0.7109375" style="64" hidden="1" customWidth="1"/>
    <col min="7151" max="7151" width="40.7109375" style="64" hidden="1" customWidth="1"/>
    <col min="7152" max="7153" width="15.5703125" style="64" hidden="1" customWidth="1"/>
    <col min="7154" max="7156" width="11.140625" style="64" hidden="1" customWidth="1"/>
    <col min="7157" max="7157" width="9.140625" style="64" hidden="1" customWidth="1"/>
    <col min="7158" max="7396" width="11.5703125" style="64" hidden="1" customWidth="1"/>
    <col min="7397" max="7397" width="1.28515625" style="64" hidden="1" customWidth="1"/>
    <col min="7398" max="7398" width="12" style="64" hidden="1" customWidth="1"/>
    <col min="7399" max="7399" width="41" style="64" hidden="1" customWidth="1"/>
    <col min="7400" max="7405" width="4.28515625" style="64" hidden="1" customWidth="1"/>
    <col min="7406" max="7406" width="0.7109375" style="64" hidden="1" customWidth="1"/>
    <col min="7407" max="7407" width="40.7109375" style="64" hidden="1" customWidth="1"/>
    <col min="7408" max="7409" width="15.5703125" style="64" hidden="1" customWidth="1"/>
    <col min="7410" max="7412" width="11.140625" style="64" hidden="1" customWidth="1"/>
    <col min="7413" max="7413" width="9.140625" style="64" hidden="1" customWidth="1"/>
    <col min="7414" max="7652" width="11.5703125" style="64" hidden="1" customWidth="1"/>
    <col min="7653" max="7653" width="1.28515625" style="64" hidden="1" customWidth="1"/>
    <col min="7654" max="7654" width="12" style="64" hidden="1" customWidth="1"/>
    <col min="7655" max="7655" width="41" style="64" hidden="1" customWidth="1"/>
    <col min="7656" max="7661" width="4.28515625" style="64" hidden="1" customWidth="1"/>
    <col min="7662" max="7662" width="0.7109375" style="64" hidden="1" customWidth="1"/>
    <col min="7663" max="7663" width="40.7109375" style="64" hidden="1" customWidth="1"/>
    <col min="7664" max="7665" width="15.5703125" style="64" hidden="1" customWidth="1"/>
    <col min="7666" max="7668" width="11.140625" style="64" hidden="1" customWidth="1"/>
    <col min="7669" max="7669" width="9.140625" style="64" hidden="1" customWidth="1"/>
    <col min="7670" max="7908" width="11.5703125" style="64" hidden="1" customWidth="1"/>
    <col min="7909" max="7909" width="1.28515625" style="64" hidden="1" customWidth="1"/>
    <col min="7910" max="7910" width="12" style="64" hidden="1" customWidth="1"/>
    <col min="7911" max="7911" width="41" style="64" hidden="1" customWidth="1"/>
    <col min="7912" max="7917" width="4.28515625" style="64" hidden="1" customWidth="1"/>
    <col min="7918" max="7918" width="0.7109375" style="64" hidden="1" customWidth="1"/>
    <col min="7919" max="7919" width="40.7109375" style="64" hidden="1" customWidth="1"/>
    <col min="7920" max="7921" width="15.5703125" style="64" hidden="1" customWidth="1"/>
    <col min="7922" max="7924" width="11.140625" style="64" hidden="1" customWidth="1"/>
    <col min="7925" max="7925" width="9.140625" style="64" hidden="1" customWidth="1"/>
    <col min="7926" max="8164" width="11.5703125" style="64" hidden="1" customWidth="1"/>
    <col min="8165" max="8165" width="1.28515625" style="64" hidden="1" customWidth="1"/>
    <col min="8166" max="8166" width="12" style="64" hidden="1" customWidth="1"/>
    <col min="8167" max="8167" width="41" style="64" hidden="1" customWidth="1"/>
    <col min="8168" max="8173" width="4.28515625" style="64" hidden="1" customWidth="1"/>
    <col min="8174" max="8174" width="0.7109375" style="64" hidden="1" customWidth="1"/>
    <col min="8175" max="8175" width="40.7109375" style="64" hidden="1" customWidth="1"/>
    <col min="8176" max="8177" width="15.5703125" style="64" hidden="1" customWidth="1"/>
    <col min="8178" max="8180" width="11.140625" style="64" hidden="1" customWidth="1"/>
    <col min="8181" max="8181" width="9.140625" style="64" hidden="1" customWidth="1"/>
    <col min="8182" max="8420" width="11.5703125" style="64" hidden="1" customWidth="1"/>
    <col min="8421" max="8421" width="1.28515625" style="64" hidden="1" customWidth="1"/>
    <col min="8422" max="8422" width="12" style="64" hidden="1" customWidth="1"/>
    <col min="8423" max="8423" width="41" style="64" hidden="1" customWidth="1"/>
    <col min="8424" max="8429" width="4.28515625" style="64" hidden="1" customWidth="1"/>
    <col min="8430" max="8430" width="0.7109375" style="64" hidden="1" customWidth="1"/>
    <col min="8431" max="8431" width="40.7109375" style="64" hidden="1" customWidth="1"/>
    <col min="8432" max="8433" width="15.5703125" style="64" hidden="1" customWidth="1"/>
    <col min="8434" max="8436" width="11.140625" style="64" hidden="1" customWidth="1"/>
    <col min="8437" max="8437" width="9.140625" style="64" hidden="1" customWidth="1"/>
    <col min="8438" max="8676" width="11.5703125" style="64" hidden="1" customWidth="1"/>
    <col min="8677" max="8677" width="1.28515625" style="64" hidden="1" customWidth="1"/>
    <col min="8678" max="8678" width="12" style="64" hidden="1" customWidth="1"/>
    <col min="8679" max="8679" width="41" style="64" hidden="1" customWidth="1"/>
    <col min="8680" max="8685" width="4.28515625" style="64" hidden="1" customWidth="1"/>
    <col min="8686" max="8686" width="0.7109375" style="64" hidden="1" customWidth="1"/>
    <col min="8687" max="8687" width="40.7109375" style="64" hidden="1" customWidth="1"/>
    <col min="8688" max="8689" width="15.5703125" style="64" hidden="1" customWidth="1"/>
    <col min="8690" max="8692" width="11.140625" style="64" hidden="1" customWidth="1"/>
    <col min="8693" max="8693" width="9.140625" style="64" hidden="1" customWidth="1"/>
    <col min="8694" max="8932" width="11.5703125" style="64" hidden="1" customWidth="1"/>
    <col min="8933" max="8933" width="1.28515625" style="64" hidden="1" customWidth="1"/>
    <col min="8934" max="8934" width="12" style="64" hidden="1" customWidth="1"/>
    <col min="8935" max="8935" width="41" style="64" hidden="1" customWidth="1"/>
    <col min="8936" max="8941" width="4.28515625" style="64" hidden="1" customWidth="1"/>
    <col min="8942" max="8942" width="0.7109375" style="64" hidden="1" customWidth="1"/>
    <col min="8943" max="8943" width="40.7109375" style="64" hidden="1" customWidth="1"/>
    <col min="8944" max="8945" width="15.5703125" style="64" hidden="1" customWidth="1"/>
    <col min="8946" max="8948" width="11.140625" style="64" hidden="1" customWidth="1"/>
    <col min="8949" max="8949" width="9.140625" style="64" hidden="1" customWidth="1"/>
    <col min="8950" max="9188" width="11.5703125" style="64" hidden="1" customWidth="1"/>
    <col min="9189" max="9189" width="1.28515625" style="64" hidden="1" customWidth="1"/>
    <col min="9190" max="9190" width="12" style="64" hidden="1" customWidth="1"/>
    <col min="9191" max="9191" width="41" style="64" hidden="1" customWidth="1"/>
    <col min="9192" max="9197" width="4.28515625" style="64" hidden="1" customWidth="1"/>
    <col min="9198" max="9198" width="0.7109375" style="64" hidden="1" customWidth="1"/>
    <col min="9199" max="9199" width="40.7109375" style="64" hidden="1" customWidth="1"/>
    <col min="9200" max="9201" width="15.5703125" style="64" hidden="1" customWidth="1"/>
    <col min="9202" max="9204" width="11.140625" style="64" hidden="1" customWidth="1"/>
    <col min="9205" max="9205" width="9.140625" style="64" hidden="1" customWidth="1"/>
    <col min="9206" max="9444" width="11.5703125" style="64" hidden="1" customWidth="1"/>
    <col min="9445" max="9445" width="1.28515625" style="64" hidden="1" customWidth="1"/>
    <col min="9446" max="9446" width="12" style="64" hidden="1" customWidth="1"/>
    <col min="9447" max="9447" width="41" style="64" hidden="1" customWidth="1"/>
    <col min="9448" max="9453" width="4.28515625" style="64" hidden="1" customWidth="1"/>
    <col min="9454" max="9454" width="0.7109375" style="64" hidden="1" customWidth="1"/>
    <col min="9455" max="9455" width="40.7109375" style="64" hidden="1" customWidth="1"/>
    <col min="9456" max="9457" width="15.5703125" style="64" hidden="1" customWidth="1"/>
    <col min="9458" max="9460" width="11.140625" style="64" hidden="1" customWidth="1"/>
    <col min="9461" max="9461" width="9.140625" style="64" hidden="1" customWidth="1"/>
    <col min="9462" max="9700" width="11.5703125" style="64" hidden="1" customWidth="1"/>
    <col min="9701" max="9701" width="1.28515625" style="64" hidden="1" customWidth="1"/>
    <col min="9702" max="9702" width="12" style="64" hidden="1" customWidth="1"/>
    <col min="9703" max="9703" width="41" style="64" hidden="1" customWidth="1"/>
    <col min="9704" max="9709" width="4.28515625" style="64" hidden="1" customWidth="1"/>
    <col min="9710" max="9710" width="0.7109375" style="64" hidden="1" customWidth="1"/>
    <col min="9711" max="9711" width="40.7109375" style="64" hidden="1" customWidth="1"/>
    <col min="9712" max="9713" width="15.5703125" style="64" hidden="1" customWidth="1"/>
    <col min="9714" max="9716" width="11.140625" style="64" hidden="1" customWidth="1"/>
    <col min="9717" max="9717" width="9.140625" style="64" hidden="1" customWidth="1"/>
    <col min="9718" max="9956" width="11.5703125" style="64" hidden="1" customWidth="1"/>
    <col min="9957" max="9957" width="1.28515625" style="64" hidden="1" customWidth="1"/>
    <col min="9958" max="9958" width="12" style="64" hidden="1" customWidth="1"/>
    <col min="9959" max="9959" width="41" style="64" hidden="1" customWidth="1"/>
    <col min="9960" max="9965" width="4.28515625" style="64" hidden="1" customWidth="1"/>
    <col min="9966" max="9966" width="0.7109375" style="64" hidden="1" customWidth="1"/>
    <col min="9967" max="9967" width="40.7109375" style="64" hidden="1" customWidth="1"/>
    <col min="9968" max="9969" width="15.5703125" style="64" hidden="1" customWidth="1"/>
    <col min="9970" max="9972" width="11.140625" style="64" hidden="1" customWidth="1"/>
    <col min="9973" max="9973" width="9.140625" style="64" hidden="1" customWidth="1"/>
    <col min="9974" max="10212" width="11.5703125" style="64" hidden="1" customWidth="1"/>
    <col min="10213" max="10213" width="1.28515625" style="64" hidden="1" customWidth="1"/>
    <col min="10214" max="10214" width="12" style="64" hidden="1" customWidth="1"/>
    <col min="10215" max="10215" width="41" style="64" hidden="1" customWidth="1"/>
    <col min="10216" max="10221" width="4.28515625" style="64" hidden="1" customWidth="1"/>
    <col min="10222" max="10222" width="0.7109375" style="64" hidden="1" customWidth="1"/>
    <col min="10223" max="10223" width="40.7109375" style="64" hidden="1" customWidth="1"/>
    <col min="10224" max="10225" width="15.5703125" style="64" hidden="1" customWidth="1"/>
    <col min="10226" max="10228" width="11.140625" style="64" hidden="1" customWidth="1"/>
    <col min="10229" max="10229" width="9.140625" style="64" hidden="1" customWidth="1"/>
    <col min="10230" max="10468" width="11.5703125" style="64" hidden="1" customWidth="1"/>
    <col min="10469" max="10469" width="1.28515625" style="64" hidden="1" customWidth="1"/>
    <col min="10470" max="10470" width="12" style="64" hidden="1" customWidth="1"/>
    <col min="10471" max="10471" width="41" style="64" hidden="1" customWidth="1"/>
    <col min="10472" max="10477" width="4.28515625" style="64" hidden="1" customWidth="1"/>
    <col min="10478" max="10478" width="0.7109375" style="64" hidden="1" customWidth="1"/>
    <col min="10479" max="10479" width="40.7109375" style="64" hidden="1" customWidth="1"/>
    <col min="10480" max="10481" width="15.5703125" style="64" hidden="1" customWidth="1"/>
    <col min="10482" max="10484" width="11.140625" style="64" hidden="1" customWidth="1"/>
    <col min="10485" max="10485" width="9.140625" style="64" hidden="1" customWidth="1"/>
    <col min="10486" max="10724" width="11.5703125" style="64" hidden="1" customWidth="1"/>
    <col min="10725" max="10725" width="1.28515625" style="64" hidden="1" customWidth="1"/>
    <col min="10726" max="10726" width="12" style="64" hidden="1" customWidth="1"/>
    <col min="10727" max="10727" width="41" style="64" hidden="1" customWidth="1"/>
    <col min="10728" max="10733" width="4.28515625" style="64" hidden="1" customWidth="1"/>
    <col min="10734" max="10734" width="0.7109375" style="64" hidden="1" customWidth="1"/>
    <col min="10735" max="10735" width="40.7109375" style="64" hidden="1" customWidth="1"/>
    <col min="10736" max="10737" width="15.5703125" style="64" hidden="1" customWidth="1"/>
    <col min="10738" max="10740" width="11.140625" style="64" hidden="1" customWidth="1"/>
    <col min="10741" max="10741" width="9.140625" style="64" hidden="1" customWidth="1"/>
    <col min="10742" max="10980" width="11.5703125" style="64" hidden="1" customWidth="1"/>
    <col min="10981" max="10981" width="1.28515625" style="64" hidden="1" customWidth="1"/>
    <col min="10982" max="10982" width="12" style="64" hidden="1" customWidth="1"/>
    <col min="10983" max="10983" width="41" style="64" hidden="1" customWidth="1"/>
    <col min="10984" max="10989" width="4.28515625" style="64" hidden="1" customWidth="1"/>
    <col min="10990" max="10990" width="0.7109375" style="64" hidden="1" customWidth="1"/>
    <col min="10991" max="10991" width="40.7109375" style="64" hidden="1" customWidth="1"/>
    <col min="10992" max="10993" width="15.5703125" style="64" hidden="1" customWidth="1"/>
    <col min="10994" max="10996" width="11.140625" style="64" hidden="1" customWidth="1"/>
    <col min="10997" max="10997" width="9.140625" style="64" hidden="1" customWidth="1"/>
    <col min="10998" max="11236" width="11.5703125" style="64" hidden="1" customWidth="1"/>
    <col min="11237" max="11237" width="1.28515625" style="64" hidden="1" customWidth="1"/>
    <col min="11238" max="11238" width="12" style="64" hidden="1" customWidth="1"/>
    <col min="11239" max="11239" width="41" style="64" hidden="1" customWidth="1"/>
    <col min="11240" max="11245" width="4.28515625" style="64" hidden="1" customWidth="1"/>
    <col min="11246" max="11246" width="0.7109375" style="64" hidden="1" customWidth="1"/>
    <col min="11247" max="11247" width="40.7109375" style="64" hidden="1" customWidth="1"/>
    <col min="11248" max="11249" width="15.5703125" style="64" hidden="1" customWidth="1"/>
    <col min="11250" max="11252" width="11.140625" style="64" hidden="1" customWidth="1"/>
    <col min="11253" max="11253" width="9.140625" style="64" hidden="1" customWidth="1"/>
    <col min="11254" max="11492" width="11.5703125" style="64" hidden="1" customWidth="1"/>
    <col min="11493" max="11493" width="1.28515625" style="64" hidden="1" customWidth="1"/>
    <col min="11494" max="11494" width="12" style="64" hidden="1" customWidth="1"/>
    <col min="11495" max="11495" width="41" style="64" hidden="1" customWidth="1"/>
    <col min="11496" max="11501" width="4.28515625" style="64" hidden="1" customWidth="1"/>
    <col min="11502" max="11502" width="0.7109375" style="64" hidden="1" customWidth="1"/>
    <col min="11503" max="11503" width="40.7109375" style="64" hidden="1" customWidth="1"/>
    <col min="11504" max="11505" width="15.5703125" style="64" hidden="1" customWidth="1"/>
    <col min="11506" max="11508" width="11.140625" style="64" hidden="1" customWidth="1"/>
    <col min="11509" max="11509" width="9.140625" style="64" hidden="1" customWidth="1"/>
    <col min="11510" max="11748" width="11.5703125" style="64" hidden="1" customWidth="1"/>
    <col min="11749" max="11749" width="1.28515625" style="64" hidden="1" customWidth="1"/>
    <col min="11750" max="11750" width="12" style="64" hidden="1" customWidth="1"/>
    <col min="11751" max="11751" width="41" style="64" hidden="1" customWidth="1"/>
    <col min="11752" max="11757" width="4.28515625" style="64" hidden="1" customWidth="1"/>
    <col min="11758" max="11758" width="0.7109375" style="64" hidden="1" customWidth="1"/>
    <col min="11759" max="11759" width="40.7109375" style="64" hidden="1" customWidth="1"/>
    <col min="11760" max="11761" width="15.5703125" style="64" hidden="1" customWidth="1"/>
    <col min="11762" max="11764" width="11.140625" style="64" hidden="1" customWidth="1"/>
    <col min="11765" max="11765" width="9.140625" style="64" hidden="1" customWidth="1"/>
    <col min="11766" max="12004" width="11.5703125" style="64" hidden="1" customWidth="1"/>
    <col min="12005" max="12005" width="1.28515625" style="64" hidden="1" customWidth="1"/>
    <col min="12006" max="12006" width="12" style="64" hidden="1" customWidth="1"/>
    <col min="12007" max="12007" width="41" style="64" hidden="1" customWidth="1"/>
    <col min="12008" max="12013" width="4.28515625" style="64" hidden="1" customWidth="1"/>
    <col min="12014" max="12014" width="0.7109375" style="64" hidden="1" customWidth="1"/>
    <col min="12015" max="12015" width="40.7109375" style="64" hidden="1" customWidth="1"/>
    <col min="12016" max="12017" width="15.5703125" style="64" hidden="1" customWidth="1"/>
    <col min="12018" max="12020" width="11.140625" style="64" hidden="1" customWidth="1"/>
    <col min="12021" max="12021" width="9.140625" style="64" hidden="1" customWidth="1"/>
    <col min="12022" max="12260" width="11.5703125" style="64" hidden="1" customWidth="1"/>
    <col min="12261" max="12261" width="1.28515625" style="64" hidden="1" customWidth="1"/>
    <col min="12262" max="12262" width="12" style="64" hidden="1" customWidth="1"/>
    <col min="12263" max="12263" width="41" style="64" hidden="1" customWidth="1"/>
    <col min="12264" max="12269" width="4.28515625" style="64" hidden="1" customWidth="1"/>
    <col min="12270" max="12270" width="0.7109375" style="64" hidden="1" customWidth="1"/>
    <col min="12271" max="12271" width="40.7109375" style="64" hidden="1" customWidth="1"/>
    <col min="12272" max="12273" width="15.5703125" style="64" hidden="1" customWidth="1"/>
    <col min="12274" max="12276" width="11.140625" style="64" hidden="1" customWidth="1"/>
    <col min="12277" max="12277" width="9.140625" style="64" hidden="1" customWidth="1"/>
    <col min="12278" max="12516" width="11.5703125" style="64" hidden="1" customWidth="1"/>
    <col min="12517" max="12517" width="1.28515625" style="64" hidden="1" customWidth="1"/>
    <col min="12518" max="12518" width="12" style="64" hidden="1" customWidth="1"/>
    <col min="12519" max="12519" width="41" style="64" hidden="1" customWidth="1"/>
    <col min="12520" max="12525" width="4.28515625" style="64" hidden="1" customWidth="1"/>
    <col min="12526" max="12526" width="0.7109375" style="64" hidden="1" customWidth="1"/>
    <col min="12527" max="12527" width="40.7109375" style="64" hidden="1" customWidth="1"/>
    <col min="12528" max="12529" width="15.5703125" style="64" hidden="1" customWidth="1"/>
    <col min="12530" max="12532" width="11.140625" style="64" hidden="1" customWidth="1"/>
    <col min="12533" max="12533" width="9.140625" style="64" hidden="1" customWidth="1"/>
    <col min="12534" max="12772" width="11.5703125" style="64" hidden="1" customWidth="1"/>
    <col min="12773" max="12773" width="1.28515625" style="64" hidden="1" customWidth="1"/>
    <col min="12774" max="12774" width="12" style="64" hidden="1" customWidth="1"/>
    <col min="12775" max="12775" width="41" style="64" hidden="1" customWidth="1"/>
    <col min="12776" max="12781" width="4.28515625" style="64" hidden="1" customWidth="1"/>
    <col min="12782" max="12782" width="0.7109375" style="64" hidden="1" customWidth="1"/>
    <col min="12783" max="12783" width="40.7109375" style="64" hidden="1" customWidth="1"/>
    <col min="12784" max="12785" width="15.5703125" style="64" hidden="1" customWidth="1"/>
    <col min="12786" max="12788" width="11.140625" style="64" hidden="1" customWidth="1"/>
    <col min="12789" max="12789" width="9.140625" style="64" hidden="1" customWidth="1"/>
    <col min="12790" max="13028" width="11.5703125" style="64" hidden="1" customWidth="1"/>
    <col min="13029" max="13029" width="1.28515625" style="64" hidden="1" customWidth="1"/>
    <col min="13030" max="13030" width="12" style="64" hidden="1" customWidth="1"/>
    <col min="13031" max="13031" width="41" style="64" hidden="1" customWidth="1"/>
    <col min="13032" max="13037" width="4.28515625" style="64" hidden="1" customWidth="1"/>
    <col min="13038" max="13038" width="0.7109375" style="64" hidden="1" customWidth="1"/>
    <col min="13039" max="13039" width="40.7109375" style="64" hidden="1" customWidth="1"/>
    <col min="13040" max="13041" width="15.5703125" style="64" hidden="1" customWidth="1"/>
    <col min="13042" max="13044" width="11.140625" style="64" hidden="1" customWidth="1"/>
    <col min="13045" max="13045" width="9.140625" style="64" hidden="1" customWidth="1"/>
    <col min="13046" max="13284" width="11.5703125" style="64" hidden="1" customWidth="1"/>
    <col min="13285" max="13285" width="1.28515625" style="64" hidden="1" customWidth="1"/>
    <col min="13286" max="13286" width="12" style="64" hidden="1" customWidth="1"/>
    <col min="13287" max="13287" width="41" style="64" hidden="1" customWidth="1"/>
    <col min="13288" max="13293" width="4.28515625" style="64" hidden="1" customWidth="1"/>
    <col min="13294" max="13294" width="0.7109375" style="64" hidden="1" customWidth="1"/>
    <col min="13295" max="13295" width="40.7109375" style="64" hidden="1" customWidth="1"/>
    <col min="13296" max="13297" width="15.5703125" style="64" hidden="1" customWidth="1"/>
    <col min="13298" max="13300" width="11.140625" style="64" hidden="1" customWidth="1"/>
    <col min="13301" max="13301" width="9.140625" style="64" hidden="1" customWidth="1"/>
    <col min="13302" max="13540" width="11.5703125" style="64" hidden="1" customWidth="1"/>
    <col min="13541" max="13541" width="1.28515625" style="64" hidden="1" customWidth="1"/>
    <col min="13542" max="13542" width="12" style="64" hidden="1" customWidth="1"/>
    <col min="13543" max="13543" width="41" style="64" hidden="1" customWidth="1"/>
    <col min="13544" max="13549" width="4.28515625" style="64" hidden="1" customWidth="1"/>
    <col min="13550" max="13550" width="0.7109375" style="64" hidden="1" customWidth="1"/>
    <col min="13551" max="13551" width="40.7109375" style="64" hidden="1" customWidth="1"/>
    <col min="13552" max="13553" width="15.5703125" style="64" hidden="1" customWidth="1"/>
    <col min="13554" max="13556" width="11.140625" style="64" hidden="1" customWidth="1"/>
    <col min="13557" max="13557" width="9.140625" style="64" hidden="1" customWidth="1"/>
    <col min="13558" max="13796" width="11.5703125" style="64" hidden="1" customWidth="1"/>
    <col min="13797" max="13797" width="1.28515625" style="64" hidden="1" customWidth="1"/>
    <col min="13798" max="13798" width="12" style="64" hidden="1" customWidth="1"/>
    <col min="13799" max="13799" width="41" style="64" hidden="1" customWidth="1"/>
    <col min="13800" max="13805" width="4.28515625" style="64" hidden="1" customWidth="1"/>
    <col min="13806" max="13806" width="0.7109375" style="64" hidden="1" customWidth="1"/>
    <col min="13807" max="13807" width="40.7109375" style="64" hidden="1" customWidth="1"/>
    <col min="13808" max="13809" width="15.5703125" style="64" hidden="1" customWidth="1"/>
    <col min="13810" max="13812" width="11.140625" style="64" hidden="1" customWidth="1"/>
    <col min="13813" max="13813" width="9.140625" style="64" hidden="1" customWidth="1"/>
    <col min="13814" max="14052" width="11.5703125" style="64" hidden="1" customWidth="1"/>
    <col min="14053" max="14053" width="1.28515625" style="64" hidden="1" customWidth="1"/>
    <col min="14054" max="14054" width="12" style="64" hidden="1" customWidth="1"/>
    <col min="14055" max="14055" width="41" style="64" hidden="1" customWidth="1"/>
    <col min="14056" max="14061" width="4.28515625" style="64" hidden="1" customWidth="1"/>
    <col min="14062" max="14062" width="0.7109375" style="64" hidden="1" customWidth="1"/>
    <col min="14063" max="14063" width="40.7109375" style="64" hidden="1" customWidth="1"/>
    <col min="14064" max="14065" width="15.5703125" style="64" hidden="1" customWidth="1"/>
    <col min="14066" max="14068" width="11.140625" style="64" hidden="1" customWidth="1"/>
    <col min="14069" max="14069" width="9.140625" style="64" hidden="1" customWidth="1"/>
    <col min="14070" max="14308" width="11.5703125" style="64" hidden="1" customWidth="1"/>
    <col min="14309" max="14309" width="1.28515625" style="64" hidden="1" customWidth="1"/>
    <col min="14310" max="14310" width="12" style="64" hidden="1" customWidth="1"/>
    <col min="14311" max="14311" width="41" style="64" hidden="1" customWidth="1"/>
    <col min="14312" max="14317" width="4.28515625" style="64" hidden="1" customWidth="1"/>
    <col min="14318" max="14318" width="0.7109375" style="64" hidden="1" customWidth="1"/>
    <col min="14319" max="14319" width="40.7109375" style="64" hidden="1" customWidth="1"/>
    <col min="14320" max="14321" width="15.5703125" style="64" hidden="1" customWidth="1"/>
    <col min="14322" max="14324" width="11.140625" style="64" hidden="1" customWidth="1"/>
    <col min="14325" max="14325" width="9.140625" style="64" hidden="1" customWidth="1"/>
    <col min="14326" max="14564" width="11.5703125" style="64" hidden="1" customWidth="1"/>
    <col min="14565" max="14565" width="1.28515625" style="64" hidden="1" customWidth="1"/>
    <col min="14566" max="14566" width="12" style="64" hidden="1" customWidth="1"/>
    <col min="14567" max="14567" width="41" style="64" hidden="1" customWidth="1"/>
    <col min="14568" max="14573" width="4.28515625" style="64" hidden="1" customWidth="1"/>
    <col min="14574" max="14574" width="0.7109375" style="64" hidden="1" customWidth="1"/>
    <col min="14575" max="14575" width="40.7109375" style="64" hidden="1" customWidth="1"/>
    <col min="14576" max="14577" width="15.5703125" style="64" hidden="1" customWidth="1"/>
    <col min="14578" max="14580" width="11.140625" style="64" hidden="1" customWidth="1"/>
    <col min="14581" max="14581" width="9.140625" style="64" hidden="1" customWidth="1"/>
    <col min="14582" max="14820" width="11.5703125" style="64" hidden="1" customWidth="1"/>
    <col min="14821" max="14821" width="1.28515625" style="64" hidden="1" customWidth="1"/>
    <col min="14822" max="14822" width="12" style="64" hidden="1" customWidth="1"/>
    <col min="14823" max="14823" width="41" style="64" hidden="1" customWidth="1"/>
    <col min="14824" max="14829" width="4.28515625" style="64" hidden="1" customWidth="1"/>
    <col min="14830" max="14830" width="0.7109375" style="64" hidden="1" customWidth="1"/>
    <col min="14831" max="14831" width="40.7109375" style="64" hidden="1" customWidth="1"/>
    <col min="14832" max="14833" width="15.5703125" style="64" hidden="1" customWidth="1"/>
    <col min="14834" max="14836" width="11.140625" style="64" hidden="1" customWidth="1"/>
    <col min="14837" max="14837" width="9.140625" style="64" hidden="1" customWidth="1"/>
    <col min="14838" max="15076" width="11.5703125" style="64" hidden="1" customWidth="1"/>
    <col min="15077" max="15077" width="1.28515625" style="64" hidden="1" customWidth="1"/>
    <col min="15078" max="15078" width="12" style="64" hidden="1" customWidth="1"/>
    <col min="15079" max="15079" width="41" style="64" hidden="1" customWidth="1"/>
    <col min="15080" max="15085" width="4.28515625" style="64" hidden="1" customWidth="1"/>
    <col min="15086" max="15086" width="0.7109375" style="64" hidden="1" customWidth="1"/>
    <col min="15087" max="15087" width="40.7109375" style="64" hidden="1" customWidth="1"/>
    <col min="15088" max="15089" width="15.5703125" style="64" hidden="1" customWidth="1"/>
    <col min="15090" max="15092" width="11.140625" style="64" hidden="1" customWidth="1"/>
    <col min="15093" max="15093" width="9.140625" style="64" hidden="1" customWidth="1"/>
    <col min="15094" max="15332" width="11.5703125" style="64" hidden="1" customWidth="1"/>
    <col min="15333" max="15333" width="1.28515625" style="64" hidden="1" customWidth="1"/>
    <col min="15334" max="15334" width="12" style="64" hidden="1" customWidth="1"/>
    <col min="15335" max="15335" width="41" style="64" hidden="1" customWidth="1"/>
    <col min="15336" max="15341" width="4.28515625" style="64" hidden="1" customWidth="1"/>
    <col min="15342" max="15342" width="0.7109375" style="64" hidden="1" customWidth="1"/>
    <col min="15343" max="15343" width="40.7109375" style="64" hidden="1" customWidth="1"/>
    <col min="15344" max="15345" width="15.5703125" style="64" hidden="1" customWidth="1"/>
    <col min="15346" max="15348" width="11.140625" style="64" hidden="1" customWidth="1"/>
    <col min="15349" max="15349" width="9.140625" style="64" hidden="1" customWidth="1"/>
    <col min="15350" max="15588" width="11.5703125" style="64" hidden="1" customWidth="1"/>
    <col min="15589" max="15589" width="1.28515625" style="64" hidden="1" customWidth="1"/>
    <col min="15590" max="15590" width="12" style="64" hidden="1" customWidth="1"/>
    <col min="15591" max="15591" width="41" style="64" hidden="1" customWidth="1"/>
    <col min="15592" max="15597" width="4.28515625" style="64" hidden="1" customWidth="1"/>
    <col min="15598" max="15598" width="0.7109375" style="64" hidden="1" customWidth="1"/>
    <col min="15599" max="15599" width="40.7109375" style="64" hidden="1" customWidth="1"/>
    <col min="15600" max="15601" width="15.5703125" style="64" hidden="1" customWidth="1"/>
    <col min="15602" max="15604" width="11.140625" style="64" hidden="1" customWidth="1"/>
    <col min="15605" max="15605" width="9.140625" style="64" hidden="1" customWidth="1"/>
    <col min="15606" max="15844" width="11.5703125" style="64" hidden="1" customWidth="1"/>
    <col min="15845" max="15845" width="1.28515625" style="64" hidden="1" customWidth="1"/>
    <col min="15846" max="15846" width="12" style="64" hidden="1" customWidth="1"/>
    <col min="15847" max="15847" width="41" style="64" hidden="1" customWidth="1"/>
    <col min="15848" max="15853" width="4.28515625" style="64" hidden="1" customWidth="1"/>
    <col min="15854" max="15854" width="0.7109375" style="64" hidden="1" customWidth="1"/>
    <col min="15855" max="15855" width="40.7109375" style="64" hidden="1" customWidth="1"/>
    <col min="15856" max="15857" width="15.5703125" style="64" hidden="1" customWidth="1"/>
    <col min="15858" max="15860" width="11.140625" style="64" hidden="1" customWidth="1"/>
    <col min="15861" max="15861" width="9.140625" style="64" hidden="1" customWidth="1"/>
    <col min="15862" max="15862" width="9.140625" style="64" hidden="1"/>
    <col min="15863" max="16383" width="11.5703125" style="64" hidden="1"/>
    <col min="16384" max="16384" width="11.5703125" style="64" hidden="1" customWidth="1"/>
  </cols>
  <sheetData>
    <row r="1" spans="2:24" ht="13.5" thickBot="1"/>
    <row r="2" spans="2:24" ht="18" customHeight="1" thickBot="1">
      <c r="B2" s="65"/>
      <c r="C2" s="67"/>
      <c r="D2" s="67"/>
      <c r="E2" s="66"/>
      <c r="F2" s="68"/>
      <c r="G2" s="69"/>
      <c r="H2" s="250" t="s">
        <v>69</v>
      </c>
      <c r="I2" s="250"/>
      <c r="J2" s="250"/>
      <c r="K2" s="250"/>
      <c r="L2" s="250"/>
      <c r="M2" s="250"/>
      <c r="N2" s="250"/>
    </row>
    <row r="3" spans="2:24" ht="18" customHeight="1">
      <c r="B3" s="70"/>
      <c r="C3" s="83" t="s">
        <v>70</v>
      </c>
      <c r="E3" s="71"/>
      <c r="F3" s="72"/>
      <c r="G3" s="71"/>
      <c r="H3" s="73"/>
      <c r="N3" s="74"/>
    </row>
    <row r="4" spans="2:24" ht="18" customHeight="1">
      <c r="B4" s="70"/>
      <c r="C4" s="71" t="s">
        <v>71</v>
      </c>
      <c r="E4" s="71"/>
      <c r="F4" s="72"/>
      <c r="G4" s="71"/>
      <c r="H4" s="75" t="s">
        <v>72</v>
      </c>
      <c r="J4" s="252">
        <v>46000</v>
      </c>
      <c r="K4" s="252"/>
      <c r="L4" s="254" t="s">
        <v>4</v>
      </c>
      <c r="M4" s="254"/>
      <c r="N4" s="201">
        <v>1</v>
      </c>
    </row>
    <row r="5" spans="2:24" ht="18" customHeight="1">
      <c r="B5" s="70"/>
      <c r="C5" s="71" t="s">
        <v>73</v>
      </c>
      <c r="E5" s="71"/>
      <c r="F5" s="199" t="s">
        <v>6</v>
      </c>
      <c r="G5" s="71"/>
      <c r="H5" s="76" t="s">
        <v>74</v>
      </c>
      <c r="J5" s="253">
        <v>1477</v>
      </c>
      <c r="K5" s="253"/>
      <c r="L5" s="251" t="s">
        <v>75</v>
      </c>
      <c r="M5" s="251"/>
      <c r="N5" s="202">
        <v>38</v>
      </c>
    </row>
    <row r="6" spans="2:24" ht="18" customHeight="1" thickBot="1">
      <c r="B6" s="77"/>
      <c r="C6" s="78"/>
      <c r="D6" s="78"/>
      <c r="E6" s="78"/>
      <c r="F6" s="109"/>
      <c r="G6" s="79"/>
      <c r="H6" s="80"/>
      <c r="I6" s="81"/>
      <c r="J6" s="82"/>
      <c r="K6" s="78"/>
      <c r="L6" s="78"/>
      <c r="M6" s="255"/>
      <c r="N6" s="255"/>
    </row>
    <row r="7" spans="2:24" ht="3.75" customHeight="1" thickBot="1">
      <c r="B7" s="83"/>
      <c r="C7" s="83"/>
      <c r="D7" s="83"/>
      <c r="E7" s="83"/>
      <c r="F7" s="83"/>
      <c r="G7" s="83"/>
      <c r="H7" s="83"/>
      <c r="I7" s="83"/>
      <c r="J7" s="83"/>
    </row>
    <row r="8" spans="2:24" ht="18.75" customHeight="1">
      <c r="B8" s="256" t="s">
        <v>76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</row>
    <row r="9" spans="2:24" ht="12" customHeight="1" thickBot="1">
      <c r="B9" s="257" t="s">
        <v>77</v>
      </c>
      <c r="C9" s="258" t="s">
        <v>78</v>
      </c>
      <c r="D9" s="258"/>
      <c r="E9" s="259" t="s">
        <v>79</v>
      </c>
      <c r="F9" s="259"/>
      <c r="G9" s="259"/>
      <c r="H9" s="260" t="s">
        <v>80</v>
      </c>
      <c r="I9" s="260"/>
      <c r="J9" s="260"/>
      <c r="K9" s="260"/>
      <c r="L9" s="260"/>
      <c r="M9" s="260"/>
      <c r="N9" s="260"/>
      <c r="Q9" s="85"/>
      <c r="R9" s="85"/>
      <c r="S9" s="85"/>
      <c r="T9" s="85"/>
      <c r="U9" s="85"/>
      <c r="V9" s="85"/>
      <c r="W9" s="85"/>
      <c r="X9" s="85"/>
    </row>
    <row r="10" spans="2:24" ht="12" customHeight="1" thickBot="1">
      <c r="B10" s="257"/>
      <c r="C10" s="258"/>
      <c r="D10" s="258"/>
      <c r="E10" s="259"/>
      <c r="F10" s="259"/>
      <c r="G10" s="259"/>
      <c r="H10" s="84" t="s">
        <v>81</v>
      </c>
      <c r="I10" s="84" t="s">
        <v>82</v>
      </c>
      <c r="J10" s="84" t="s">
        <v>83</v>
      </c>
      <c r="K10" s="84" t="s">
        <v>42</v>
      </c>
      <c r="L10" s="84" t="s">
        <v>84</v>
      </c>
      <c r="M10" s="86" t="s">
        <v>85</v>
      </c>
      <c r="N10" s="87" t="s">
        <v>86</v>
      </c>
    </row>
    <row r="11" spans="2:24" ht="22.5" customHeight="1">
      <c r="B11" s="88">
        <v>30</v>
      </c>
      <c r="C11" s="89" t="s">
        <v>87</v>
      </c>
      <c r="D11" s="89">
        <v>803</v>
      </c>
      <c r="E11" s="261" t="s">
        <v>88</v>
      </c>
      <c r="F11" s="261"/>
      <c r="G11" s="261"/>
      <c r="H11" s="90" t="s">
        <v>89</v>
      </c>
      <c r="I11" s="90"/>
      <c r="J11" s="90"/>
      <c r="K11" s="90"/>
      <c r="L11" s="90"/>
      <c r="M11" s="91"/>
      <c r="N11" s="92"/>
    </row>
    <row r="12" spans="2:24" ht="22.5" customHeight="1">
      <c r="B12" s="93">
        <v>30</v>
      </c>
      <c r="C12" s="89" t="s">
        <v>90</v>
      </c>
      <c r="D12" s="89">
        <v>806</v>
      </c>
      <c r="E12" s="262" t="s">
        <v>88</v>
      </c>
      <c r="F12" s="262"/>
      <c r="G12" s="262"/>
      <c r="H12" s="94" t="s">
        <v>89</v>
      </c>
      <c r="I12" s="94"/>
      <c r="J12" s="94"/>
      <c r="K12" s="94"/>
      <c r="L12" s="94"/>
      <c r="M12" s="95"/>
      <c r="N12" s="96"/>
    </row>
    <row r="13" spans="2:24" ht="22.5" customHeight="1">
      <c r="B13" s="93">
        <v>32</v>
      </c>
      <c r="C13" s="89" t="s">
        <v>91</v>
      </c>
      <c r="D13" s="89">
        <v>942</v>
      </c>
      <c r="E13" s="262" t="s">
        <v>88</v>
      </c>
      <c r="F13" s="262"/>
      <c r="G13" s="262"/>
      <c r="H13" s="94" t="s">
        <v>89</v>
      </c>
      <c r="I13" s="94"/>
      <c r="J13" s="94"/>
      <c r="K13" s="94"/>
      <c r="L13" s="94"/>
      <c r="M13" s="95"/>
      <c r="N13" s="96"/>
    </row>
    <row r="14" spans="2:24" ht="22.5" customHeight="1">
      <c r="B14" s="93">
        <v>33</v>
      </c>
      <c r="C14" s="89" t="s">
        <v>92</v>
      </c>
      <c r="D14" s="89">
        <v>950</v>
      </c>
      <c r="E14" s="262" t="s">
        <v>93</v>
      </c>
      <c r="F14" s="262"/>
      <c r="G14" s="262"/>
      <c r="H14" s="94"/>
      <c r="I14" s="94"/>
      <c r="J14" s="94"/>
      <c r="K14" s="94"/>
      <c r="L14" s="94"/>
      <c r="M14" s="95" t="s">
        <v>89</v>
      </c>
      <c r="N14" s="96"/>
    </row>
    <row r="15" spans="2:24" ht="22.5" customHeight="1">
      <c r="B15" s="93">
        <v>65</v>
      </c>
      <c r="C15" s="89" t="s">
        <v>94</v>
      </c>
      <c r="D15" s="89">
        <v>958</v>
      </c>
      <c r="E15" s="262" t="s">
        <v>88</v>
      </c>
      <c r="F15" s="262"/>
      <c r="G15" s="262"/>
      <c r="H15" s="94" t="s">
        <v>89</v>
      </c>
      <c r="I15" s="94"/>
      <c r="J15" s="94"/>
      <c r="K15" s="94"/>
      <c r="L15" s="94"/>
      <c r="M15" s="95"/>
      <c r="N15" s="96"/>
    </row>
    <row r="16" spans="2:24" ht="22.5" customHeight="1">
      <c r="B16" s="93">
        <v>68</v>
      </c>
      <c r="C16" s="89" t="s">
        <v>95</v>
      </c>
      <c r="D16" s="89">
        <v>960</v>
      </c>
      <c r="E16" s="262" t="s">
        <v>88</v>
      </c>
      <c r="F16" s="262"/>
      <c r="G16" s="262"/>
      <c r="H16" s="94" t="s">
        <v>89</v>
      </c>
      <c r="I16" s="94"/>
      <c r="J16" s="94"/>
      <c r="K16" s="94"/>
      <c r="L16" s="94"/>
      <c r="M16" s="95"/>
      <c r="N16" s="96"/>
    </row>
    <row r="17" spans="2:14" ht="22.5" customHeight="1">
      <c r="B17" s="93">
        <v>85</v>
      </c>
      <c r="C17" s="89" t="s">
        <v>96</v>
      </c>
      <c r="D17" s="89">
        <v>975</v>
      </c>
      <c r="E17" s="262" t="s">
        <v>97</v>
      </c>
      <c r="F17" s="262"/>
      <c r="G17" s="262"/>
      <c r="H17" s="94"/>
      <c r="I17" s="94"/>
      <c r="J17" s="94"/>
      <c r="K17" s="94"/>
      <c r="L17" s="94"/>
      <c r="M17" s="95" t="s">
        <v>89</v>
      </c>
      <c r="N17" s="96"/>
    </row>
    <row r="18" spans="2:14" ht="22.5" customHeight="1">
      <c r="B18" s="93">
        <v>30</v>
      </c>
      <c r="C18" s="89" t="s">
        <v>98</v>
      </c>
      <c r="D18" s="89">
        <v>980</v>
      </c>
      <c r="E18" s="262" t="s">
        <v>99</v>
      </c>
      <c r="F18" s="262"/>
      <c r="G18" s="262"/>
      <c r="H18" s="94" t="s">
        <v>89</v>
      </c>
      <c r="I18" s="94"/>
      <c r="J18" s="94"/>
      <c r="K18" s="94"/>
      <c r="L18" s="94"/>
      <c r="M18" s="95"/>
      <c r="N18" s="96"/>
    </row>
    <row r="19" spans="2:14" ht="22.5" customHeight="1">
      <c r="B19" s="93">
        <v>30</v>
      </c>
      <c r="C19" s="89" t="s">
        <v>100</v>
      </c>
      <c r="D19" s="89">
        <v>982</v>
      </c>
      <c r="E19" s="262" t="s">
        <v>88</v>
      </c>
      <c r="F19" s="262"/>
      <c r="G19" s="262"/>
      <c r="H19" s="94" t="s">
        <v>89</v>
      </c>
      <c r="I19" s="94"/>
      <c r="J19" s="94"/>
      <c r="K19" s="94"/>
      <c r="L19" s="94"/>
      <c r="M19" s="95"/>
      <c r="N19" s="96"/>
    </row>
    <row r="20" spans="2:14" ht="22.5" customHeight="1">
      <c r="B20" s="93">
        <v>30</v>
      </c>
      <c r="C20" s="89" t="s">
        <v>101</v>
      </c>
      <c r="D20" s="89">
        <v>984</v>
      </c>
      <c r="E20" s="262" t="s">
        <v>88</v>
      </c>
      <c r="F20" s="262"/>
      <c r="G20" s="262"/>
      <c r="H20" s="94" t="s">
        <v>89</v>
      </c>
      <c r="I20" s="94"/>
      <c r="J20" s="94"/>
      <c r="K20" s="94"/>
      <c r="L20" s="94"/>
      <c r="M20" s="95"/>
      <c r="N20" s="96"/>
    </row>
    <row r="21" spans="2:14" ht="22.5" customHeight="1">
      <c r="B21" s="93">
        <v>30</v>
      </c>
      <c r="C21" s="89" t="s">
        <v>102</v>
      </c>
      <c r="D21" s="89">
        <v>987</v>
      </c>
      <c r="E21" s="262" t="s">
        <v>88</v>
      </c>
      <c r="F21" s="262"/>
      <c r="G21" s="262"/>
      <c r="H21" s="94" t="s">
        <v>89</v>
      </c>
      <c r="I21" s="94"/>
      <c r="J21" s="94"/>
      <c r="K21" s="94"/>
      <c r="L21" s="94"/>
      <c r="M21" s="95"/>
      <c r="N21" s="96"/>
    </row>
    <row r="22" spans="2:14" ht="22.5" customHeight="1">
      <c r="B22" s="93">
        <v>30</v>
      </c>
      <c r="C22" s="89" t="s">
        <v>103</v>
      </c>
      <c r="D22" s="89">
        <v>988</v>
      </c>
      <c r="E22" s="262" t="s">
        <v>88</v>
      </c>
      <c r="F22" s="262"/>
      <c r="G22" s="262"/>
      <c r="H22" s="94" t="s">
        <v>89</v>
      </c>
      <c r="I22" s="94"/>
      <c r="J22" s="94"/>
      <c r="K22" s="94"/>
      <c r="L22" s="94"/>
      <c r="M22" s="95"/>
      <c r="N22" s="96"/>
    </row>
    <row r="23" spans="2:14" ht="22.5" customHeight="1">
      <c r="B23" s="93">
        <v>32</v>
      </c>
      <c r="C23" s="89" t="s">
        <v>104</v>
      </c>
      <c r="D23" s="89">
        <v>989</v>
      </c>
      <c r="E23" s="262" t="s">
        <v>88</v>
      </c>
      <c r="F23" s="262"/>
      <c r="G23" s="262"/>
      <c r="H23" s="94" t="s">
        <v>89</v>
      </c>
      <c r="I23" s="94"/>
      <c r="J23" s="94"/>
      <c r="K23" s="94"/>
      <c r="L23" s="94"/>
      <c r="M23" s="95"/>
      <c r="N23" s="96"/>
    </row>
    <row r="24" spans="2:14" ht="22.5" customHeight="1">
      <c r="B24" s="93">
        <v>32</v>
      </c>
      <c r="C24" s="89" t="s">
        <v>105</v>
      </c>
      <c r="D24" s="89">
        <v>992</v>
      </c>
      <c r="E24" s="262" t="s">
        <v>88</v>
      </c>
      <c r="F24" s="262"/>
      <c r="G24" s="262"/>
      <c r="H24" s="94" t="s">
        <v>89</v>
      </c>
      <c r="I24" s="94"/>
      <c r="J24" s="94"/>
      <c r="K24" s="94"/>
      <c r="L24" s="94"/>
      <c r="M24" s="95"/>
      <c r="N24" s="96"/>
    </row>
    <row r="25" spans="2:14" ht="22.5" customHeight="1">
      <c r="B25" s="93">
        <v>35</v>
      </c>
      <c r="C25" s="89" t="s">
        <v>106</v>
      </c>
      <c r="D25" s="89">
        <v>994</v>
      </c>
      <c r="E25" s="262" t="s">
        <v>88</v>
      </c>
      <c r="F25" s="262"/>
      <c r="G25" s="262"/>
      <c r="H25" s="94" t="s">
        <v>89</v>
      </c>
      <c r="I25" s="94"/>
      <c r="J25" s="94"/>
      <c r="K25" s="94"/>
      <c r="L25" s="94"/>
      <c r="M25" s="95"/>
      <c r="N25" s="96"/>
    </row>
    <row r="26" spans="2:14" ht="22.5" customHeight="1">
      <c r="B26" s="93">
        <v>35</v>
      </c>
      <c r="C26" s="89" t="s">
        <v>107</v>
      </c>
      <c r="D26" s="89">
        <v>995</v>
      </c>
      <c r="E26" s="262" t="s">
        <v>88</v>
      </c>
      <c r="F26" s="262"/>
      <c r="G26" s="262"/>
      <c r="H26" s="94" t="s">
        <v>89</v>
      </c>
      <c r="I26" s="94"/>
      <c r="J26" s="94"/>
      <c r="K26" s="94"/>
      <c r="L26" s="94"/>
      <c r="M26" s="95"/>
      <c r="N26" s="96"/>
    </row>
    <row r="27" spans="2:14" ht="22.5" customHeight="1">
      <c r="B27" s="93">
        <v>40</v>
      </c>
      <c r="C27" s="89" t="s">
        <v>108</v>
      </c>
      <c r="D27" s="89">
        <v>997</v>
      </c>
      <c r="E27" s="262" t="s">
        <v>88</v>
      </c>
      <c r="F27" s="262"/>
      <c r="G27" s="262"/>
      <c r="H27" s="94" t="s">
        <v>89</v>
      </c>
      <c r="I27" s="94"/>
      <c r="J27" s="94"/>
      <c r="K27" s="94"/>
      <c r="L27" s="94"/>
      <c r="M27" s="95"/>
      <c r="N27" s="96"/>
    </row>
    <row r="28" spans="2:14" ht="22.5" customHeight="1">
      <c r="B28" s="93">
        <v>65</v>
      </c>
      <c r="C28" s="89" t="s">
        <v>109</v>
      </c>
      <c r="D28" s="89">
        <v>998</v>
      </c>
      <c r="E28" s="262" t="s">
        <v>88</v>
      </c>
      <c r="F28" s="262"/>
      <c r="G28" s="262"/>
      <c r="H28" s="94" t="s">
        <v>89</v>
      </c>
      <c r="I28" s="94"/>
      <c r="J28" s="94"/>
      <c r="K28" s="94"/>
      <c r="L28" s="94"/>
      <c r="M28" s="95"/>
      <c r="N28" s="96"/>
    </row>
    <row r="29" spans="2:14" ht="22.5" customHeight="1">
      <c r="B29" s="93">
        <v>65</v>
      </c>
      <c r="C29" s="89" t="s">
        <v>110</v>
      </c>
      <c r="D29" s="89">
        <v>1020</v>
      </c>
      <c r="E29" s="262" t="s">
        <v>88</v>
      </c>
      <c r="F29" s="262"/>
      <c r="G29" s="262"/>
      <c r="H29" s="94" t="s">
        <v>89</v>
      </c>
      <c r="I29" s="94"/>
      <c r="J29" s="94"/>
      <c r="K29" s="94"/>
      <c r="L29" s="94"/>
      <c r="M29" s="95"/>
      <c r="N29" s="96"/>
    </row>
    <row r="30" spans="2:14" ht="22.5" customHeight="1">
      <c r="B30" s="93">
        <v>30</v>
      </c>
      <c r="C30" s="89" t="s">
        <v>111</v>
      </c>
      <c r="D30" s="89">
        <v>1025</v>
      </c>
      <c r="E30" s="262" t="s">
        <v>88</v>
      </c>
      <c r="F30" s="262"/>
      <c r="G30" s="262"/>
      <c r="H30" s="94" t="s">
        <v>89</v>
      </c>
      <c r="I30" s="97"/>
      <c r="J30" s="97"/>
      <c r="K30" s="97"/>
      <c r="L30" s="97"/>
      <c r="M30" s="98"/>
      <c r="N30" s="99"/>
    </row>
    <row r="31" spans="2:14" ht="22.5" customHeight="1">
      <c r="B31" s="93">
        <v>30</v>
      </c>
      <c r="C31" s="89" t="s">
        <v>112</v>
      </c>
      <c r="D31" s="89">
        <v>1028</v>
      </c>
      <c r="E31" s="262" t="s">
        <v>88</v>
      </c>
      <c r="F31" s="262"/>
      <c r="G31" s="262"/>
      <c r="H31" s="94" t="s">
        <v>89</v>
      </c>
      <c r="I31" s="97"/>
      <c r="J31" s="97"/>
      <c r="K31" s="97"/>
      <c r="L31" s="97"/>
      <c r="M31" s="98"/>
      <c r="N31" s="99"/>
    </row>
    <row r="32" spans="2:14" ht="22.5" customHeight="1">
      <c r="B32" s="93">
        <v>30</v>
      </c>
      <c r="C32" s="89" t="s">
        <v>113</v>
      </c>
      <c r="D32" s="89">
        <v>1032</v>
      </c>
      <c r="E32" s="262" t="s">
        <v>88</v>
      </c>
      <c r="F32" s="262"/>
      <c r="G32" s="262"/>
      <c r="H32" s="94" t="s">
        <v>89</v>
      </c>
      <c r="I32" s="97"/>
      <c r="J32" s="97"/>
      <c r="K32" s="97"/>
      <c r="L32" s="97"/>
      <c r="M32" s="98"/>
      <c r="N32" s="99"/>
    </row>
    <row r="33" spans="2:231" ht="22.5" customHeight="1">
      <c r="B33" s="93">
        <v>30</v>
      </c>
      <c r="C33" s="89" t="s">
        <v>114</v>
      </c>
      <c r="D33" s="89">
        <v>1034</v>
      </c>
      <c r="E33" s="262" t="s">
        <v>88</v>
      </c>
      <c r="F33" s="262"/>
      <c r="G33" s="262"/>
      <c r="H33" s="94" t="s">
        <v>89</v>
      </c>
      <c r="I33" s="97"/>
      <c r="J33" s="97"/>
      <c r="K33" s="97"/>
      <c r="L33" s="97"/>
      <c r="M33" s="98"/>
      <c r="N33" s="99"/>
    </row>
    <row r="34" spans="2:231" ht="22.5" customHeight="1">
      <c r="B34" s="93">
        <v>30</v>
      </c>
      <c r="C34" s="89" t="s">
        <v>115</v>
      </c>
      <c r="D34" s="89">
        <v>1038</v>
      </c>
      <c r="E34" s="262" t="s">
        <v>88</v>
      </c>
      <c r="F34" s="262"/>
      <c r="G34" s="262"/>
      <c r="H34" s="94" t="s">
        <v>89</v>
      </c>
      <c r="I34" s="97"/>
      <c r="J34" s="97"/>
      <c r="K34" s="97"/>
      <c r="L34" s="97"/>
      <c r="M34" s="98"/>
      <c r="N34" s="99"/>
    </row>
    <row r="35" spans="2:231" ht="22.5" customHeight="1">
      <c r="B35" s="93">
        <v>45</v>
      </c>
      <c r="C35" s="89" t="s">
        <v>116</v>
      </c>
      <c r="D35" s="89">
        <v>1041</v>
      </c>
      <c r="E35" s="262" t="s">
        <v>88</v>
      </c>
      <c r="F35" s="262"/>
      <c r="G35" s="262"/>
      <c r="H35" s="94" t="s">
        <v>89</v>
      </c>
      <c r="I35" s="97"/>
      <c r="J35" s="97"/>
      <c r="K35" s="97"/>
      <c r="L35" s="97"/>
      <c r="M35" s="98"/>
      <c r="N35" s="99"/>
    </row>
    <row r="36" spans="2:231" ht="22.5" customHeight="1">
      <c r="B36" s="93">
        <v>45</v>
      </c>
      <c r="C36" s="89" t="s">
        <v>117</v>
      </c>
      <c r="D36" s="89">
        <v>1043</v>
      </c>
      <c r="E36" s="262" t="s">
        <v>88</v>
      </c>
      <c r="F36" s="262"/>
      <c r="G36" s="262"/>
      <c r="H36" s="94" t="s">
        <v>89</v>
      </c>
      <c r="I36" s="97"/>
      <c r="J36" s="97"/>
      <c r="K36" s="97"/>
      <c r="L36" s="97"/>
      <c r="M36" s="98"/>
      <c r="N36" s="99"/>
    </row>
    <row r="37" spans="2:231" ht="22.5" customHeight="1">
      <c r="B37" s="93">
        <v>66</v>
      </c>
      <c r="C37" s="89" t="s">
        <v>118</v>
      </c>
      <c r="D37" s="89">
        <v>1048</v>
      </c>
      <c r="E37" s="262" t="s">
        <v>88</v>
      </c>
      <c r="F37" s="262"/>
      <c r="G37" s="262"/>
      <c r="H37" s="94" t="s">
        <v>89</v>
      </c>
      <c r="I37" s="97"/>
      <c r="J37" s="97"/>
      <c r="K37" s="97"/>
      <c r="L37" s="97"/>
      <c r="M37" s="98"/>
      <c r="N37" s="99"/>
    </row>
    <row r="38" spans="2:231" ht="22.5" customHeight="1">
      <c r="B38" s="93">
        <v>66</v>
      </c>
      <c r="C38" s="89" t="s">
        <v>119</v>
      </c>
      <c r="D38" s="89">
        <v>1056</v>
      </c>
      <c r="E38" s="262" t="s">
        <v>88</v>
      </c>
      <c r="F38" s="262"/>
      <c r="G38" s="262"/>
      <c r="H38" s="94" t="s">
        <v>89</v>
      </c>
      <c r="I38" s="97"/>
      <c r="J38" s="97"/>
      <c r="K38" s="97"/>
      <c r="L38" s="97"/>
      <c r="M38" s="98"/>
      <c r="N38" s="99"/>
    </row>
    <row r="39" spans="2:231" ht="22.5" customHeight="1">
      <c r="B39" s="93">
        <v>30</v>
      </c>
      <c r="C39" s="89" t="s">
        <v>120</v>
      </c>
      <c r="D39" s="89">
        <v>1058</v>
      </c>
      <c r="E39" s="262" t="s">
        <v>88</v>
      </c>
      <c r="F39" s="262"/>
      <c r="G39" s="262"/>
      <c r="H39" s="94" t="s">
        <v>89</v>
      </c>
      <c r="I39" s="97"/>
      <c r="J39" s="97"/>
      <c r="K39" s="97"/>
      <c r="L39" s="97"/>
      <c r="M39" s="98"/>
      <c r="N39" s="99"/>
    </row>
    <row r="40" spans="2:231" ht="22.5" customHeight="1">
      <c r="B40" s="93">
        <v>30</v>
      </c>
      <c r="C40" s="89" t="s">
        <v>121</v>
      </c>
      <c r="D40" s="89">
        <v>1061</v>
      </c>
      <c r="E40" s="262" t="s">
        <v>88</v>
      </c>
      <c r="F40" s="262"/>
      <c r="G40" s="262"/>
      <c r="H40" s="94" t="s">
        <v>89</v>
      </c>
      <c r="I40" s="97"/>
      <c r="J40" s="97"/>
      <c r="K40" s="97"/>
      <c r="L40" s="97"/>
      <c r="M40" s="98"/>
      <c r="N40" s="99"/>
    </row>
    <row r="41" spans="2:231" ht="22.5" customHeight="1">
      <c r="B41" s="93">
        <v>45</v>
      </c>
      <c r="C41" s="89" t="s">
        <v>122</v>
      </c>
      <c r="D41" s="89">
        <v>1067</v>
      </c>
      <c r="E41" s="262" t="s">
        <v>88</v>
      </c>
      <c r="F41" s="262"/>
      <c r="G41" s="262"/>
      <c r="H41" s="94" t="s">
        <v>89</v>
      </c>
      <c r="I41" s="97"/>
      <c r="J41" s="97"/>
      <c r="K41" s="97"/>
      <c r="L41" s="97"/>
      <c r="M41" s="98"/>
      <c r="N41" s="99"/>
    </row>
    <row r="42" spans="2:231" ht="22.5" customHeight="1">
      <c r="B42" s="93">
        <v>45</v>
      </c>
      <c r="C42" s="89" t="s">
        <v>123</v>
      </c>
      <c r="D42" s="89">
        <v>1078</v>
      </c>
      <c r="E42" s="262" t="s">
        <v>88</v>
      </c>
      <c r="F42" s="262"/>
      <c r="G42" s="262"/>
      <c r="H42" s="94" t="s">
        <v>89</v>
      </c>
      <c r="I42" s="97"/>
      <c r="J42" s="97"/>
      <c r="K42" s="97"/>
      <c r="L42" s="97"/>
      <c r="M42" s="98"/>
      <c r="N42" s="99"/>
    </row>
    <row r="43" spans="2:231" ht="22.5" customHeight="1">
      <c r="B43" s="93">
        <v>66</v>
      </c>
      <c r="C43" s="89" t="s">
        <v>124</v>
      </c>
      <c r="D43" s="89">
        <v>1220</v>
      </c>
      <c r="E43" s="262" t="s">
        <v>88</v>
      </c>
      <c r="F43" s="262"/>
      <c r="G43" s="262"/>
      <c r="H43" s="94" t="s">
        <v>89</v>
      </c>
      <c r="I43" s="97"/>
      <c r="J43" s="97"/>
      <c r="K43" s="97"/>
      <c r="L43" s="97"/>
      <c r="M43" s="98"/>
      <c r="N43" s="99"/>
    </row>
    <row r="44" spans="2:231" ht="22.5" customHeight="1">
      <c r="B44" s="93">
        <v>66</v>
      </c>
      <c r="C44" s="89" t="s">
        <v>125</v>
      </c>
      <c r="D44" s="89">
        <v>1221</v>
      </c>
      <c r="E44" s="262" t="s">
        <v>88</v>
      </c>
      <c r="F44" s="262"/>
      <c r="G44" s="262"/>
      <c r="H44" s="97" t="s">
        <v>89</v>
      </c>
      <c r="I44" s="97"/>
      <c r="J44" s="97"/>
      <c r="K44" s="97"/>
      <c r="L44" s="97"/>
      <c r="M44" s="98"/>
      <c r="N44" s="99"/>
    </row>
    <row r="45" spans="2:231" ht="22.5" customHeight="1">
      <c r="B45" s="93">
        <v>30</v>
      </c>
      <c r="C45" s="89" t="s">
        <v>126</v>
      </c>
      <c r="D45" s="89">
        <v>1222</v>
      </c>
      <c r="E45" s="262" t="s">
        <v>88</v>
      </c>
      <c r="F45" s="262"/>
      <c r="G45" s="262"/>
      <c r="H45" s="97" t="s">
        <v>89</v>
      </c>
      <c r="I45" s="97"/>
      <c r="J45" s="97"/>
      <c r="K45" s="97"/>
      <c r="L45" s="97"/>
      <c r="M45" s="98"/>
      <c r="N45" s="99"/>
    </row>
    <row r="46" spans="2:231" ht="22.5" customHeight="1" thickBot="1">
      <c r="B46" s="93">
        <v>30</v>
      </c>
      <c r="C46" s="89" t="s">
        <v>127</v>
      </c>
      <c r="D46" s="89">
        <v>1223</v>
      </c>
      <c r="E46" s="262" t="s">
        <v>88</v>
      </c>
      <c r="F46" s="262"/>
      <c r="G46" s="262"/>
      <c r="H46" s="97" t="s">
        <v>89</v>
      </c>
      <c r="I46" s="97"/>
      <c r="J46" s="97"/>
      <c r="K46" s="97"/>
      <c r="L46" s="97"/>
      <c r="M46" s="98"/>
      <c r="N46" s="99"/>
    </row>
    <row r="47" spans="2:231" ht="22.5" customHeight="1">
      <c r="B47" s="93">
        <v>30</v>
      </c>
      <c r="C47" s="89" t="s">
        <v>128</v>
      </c>
      <c r="D47" s="89">
        <v>1224</v>
      </c>
      <c r="E47" s="262" t="s">
        <v>88</v>
      </c>
      <c r="F47" s="262"/>
      <c r="G47" s="262"/>
      <c r="H47" s="97" t="s">
        <v>89</v>
      </c>
      <c r="I47" s="97"/>
      <c r="J47" s="97"/>
      <c r="K47" s="97"/>
      <c r="L47" s="97"/>
      <c r="M47" s="98"/>
      <c r="N47" s="99"/>
      <c r="HW47" s="100" t="s">
        <v>129</v>
      </c>
    </row>
    <row r="48" spans="2:231" ht="22.5" customHeight="1" thickBot="1">
      <c r="B48" s="93">
        <v>30</v>
      </c>
      <c r="C48" s="89" t="s">
        <v>130</v>
      </c>
      <c r="D48" s="89">
        <v>1225</v>
      </c>
      <c r="E48" s="262" t="s">
        <v>131</v>
      </c>
      <c r="F48" s="262"/>
      <c r="G48" s="262"/>
      <c r="H48" s="97"/>
      <c r="I48" s="97"/>
      <c r="J48" s="97"/>
      <c r="K48" s="97"/>
      <c r="L48" s="97"/>
      <c r="M48" s="98"/>
      <c r="N48" s="99" t="s">
        <v>89</v>
      </c>
      <c r="HW48" s="101"/>
    </row>
    <row r="49" spans="2:231" ht="18" customHeight="1" thickBot="1">
      <c r="B49" s="263" t="s">
        <v>132</v>
      </c>
      <c r="C49" s="263"/>
      <c r="D49" s="263"/>
      <c r="E49" s="264">
        <f>SUM(H49:N49)</f>
        <v>38</v>
      </c>
      <c r="F49" s="264"/>
      <c r="G49" s="264"/>
      <c r="H49" s="102">
        <f t="shared" ref="H49:N49" si="0">COUNTA(H11:H48)</f>
        <v>35</v>
      </c>
      <c r="I49" s="102">
        <f t="shared" si="0"/>
        <v>0</v>
      </c>
      <c r="J49" s="102">
        <f t="shared" si="0"/>
        <v>0</v>
      </c>
      <c r="K49" s="102">
        <f t="shared" si="0"/>
        <v>0</v>
      </c>
      <c r="L49" s="102">
        <f t="shared" si="0"/>
        <v>0</v>
      </c>
      <c r="M49" s="102">
        <f t="shared" si="0"/>
        <v>2</v>
      </c>
      <c r="N49" s="103">
        <f t="shared" si="0"/>
        <v>1</v>
      </c>
      <c r="HW49" s="104"/>
    </row>
    <row r="50" spans="2:231" ht="3.75" customHeight="1" thickBot="1">
      <c r="HW50" s="71"/>
    </row>
    <row r="51" spans="2:231" ht="50.1" customHeight="1" thickBot="1">
      <c r="B51" s="266" t="s">
        <v>133</v>
      </c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8"/>
    </row>
    <row r="52" spans="2:231" ht="3.75" customHeight="1" thickBot="1"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</row>
    <row r="53" spans="2:231" ht="26.25" customHeight="1">
      <c r="B53" s="270" t="s">
        <v>134</v>
      </c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</row>
    <row r="54" spans="2:231" ht="26.25" customHeight="1">
      <c r="B54" s="271" t="s">
        <v>135</v>
      </c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</row>
    <row r="55" spans="2:231" ht="15.75" customHeight="1" thickBot="1">
      <c r="B55" s="272" t="s">
        <v>136</v>
      </c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</row>
    <row r="56" spans="2:231" ht="3.75" customHeight="1" thickBot="1">
      <c r="HW56" s="105"/>
    </row>
    <row r="57" spans="2:231" ht="56.45" customHeight="1">
      <c r="B57" s="10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107"/>
    </row>
    <row r="58" spans="2:231" ht="11.25" customHeight="1" thickBot="1">
      <c r="B58" s="108"/>
      <c r="C58" s="265" t="s">
        <v>137</v>
      </c>
      <c r="D58" s="265"/>
      <c r="E58" s="265"/>
      <c r="F58" s="265"/>
      <c r="G58" s="265"/>
      <c r="H58" s="265"/>
      <c r="I58" s="265"/>
      <c r="J58" s="265"/>
      <c r="K58" s="265"/>
      <c r="L58" s="265"/>
      <c r="M58" s="78"/>
      <c r="N58" s="109"/>
    </row>
    <row r="59" spans="2:231"/>
  </sheetData>
  <mergeCells count="57">
    <mergeCell ref="C58:L58"/>
    <mergeCell ref="B51:N51"/>
    <mergeCell ref="B52:N52"/>
    <mergeCell ref="B53:N53"/>
    <mergeCell ref="B54:N54"/>
    <mergeCell ref="B55:N55"/>
    <mergeCell ref="E46:G46"/>
    <mergeCell ref="E47:G47"/>
    <mergeCell ref="E48:G48"/>
    <mergeCell ref="B49:D49"/>
    <mergeCell ref="E49:G49"/>
    <mergeCell ref="E41:G41"/>
    <mergeCell ref="E42:G42"/>
    <mergeCell ref="E43:G43"/>
    <mergeCell ref="E44:G44"/>
    <mergeCell ref="E45:G45"/>
    <mergeCell ref="E36:G36"/>
    <mergeCell ref="E37:G37"/>
    <mergeCell ref="E38:G38"/>
    <mergeCell ref="E39:G39"/>
    <mergeCell ref="E40:G40"/>
    <mergeCell ref="E31:G31"/>
    <mergeCell ref="E32:G32"/>
    <mergeCell ref="E33:G33"/>
    <mergeCell ref="E34:G34"/>
    <mergeCell ref="E35:G35"/>
    <mergeCell ref="E26:G26"/>
    <mergeCell ref="E27:G27"/>
    <mergeCell ref="E28:G28"/>
    <mergeCell ref="E29:G29"/>
    <mergeCell ref="E30:G30"/>
    <mergeCell ref="E21:G21"/>
    <mergeCell ref="E22:G22"/>
    <mergeCell ref="E23:G23"/>
    <mergeCell ref="E24:G24"/>
    <mergeCell ref="E25:G25"/>
    <mergeCell ref="E16:G16"/>
    <mergeCell ref="E17:G17"/>
    <mergeCell ref="E18:G18"/>
    <mergeCell ref="E19:G19"/>
    <mergeCell ref="E20:G20"/>
    <mergeCell ref="E11:G11"/>
    <mergeCell ref="E12:G12"/>
    <mergeCell ref="E13:G13"/>
    <mergeCell ref="E14:G14"/>
    <mergeCell ref="E15:G15"/>
    <mergeCell ref="M6:N6"/>
    <mergeCell ref="B8:N8"/>
    <mergeCell ref="B9:B10"/>
    <mergeCell ref="C9:D10"/>
    <mergeCell ref="E9:G10"/>
    <mergeCell ref="H9:N9"/>
    <mergeCell ref="H2:N2"/>
    <mergeCell ref="L5:M5"/>
    <mergeCell ref="J4:K4"/>
    <mergeCell ref="J5:K5"/>
    <mergeCell ref="L4:M4"/>
  </mergeCells>
  <conditionalFormatting sqref="F5">
    <cfRule type="expression" dxfId="66" priority="2">
      <formula>LEN(TRIM(F5))=0</formula>
    </cfRule>
  </conditionalFormatting>
  <conditionalFormatting sqref="N4">
    <cfRule type="cellIs" dxfId="65" priority="3" operator="equal">
      <formula>0</formula>
    </cfRule>
  </conditionalFormatting>
  <conditionalFormatting sqref="E49 H49:N49">
    <cfRule type="cellIs" dxfId="64" priority="4" operator="equal">
      <formula>0</formula>
    </cfRule>
  </conditionalFormatting>
  <dataValidations count="1">
    <dataValidation type="list" allowBlank="1" showInputMessage="1" showErrorMessage="1" sqref="II3:IJ3 SE3:SF3 ACA3:ACB3 ALW3:ALX3 AVS3:AVT3 BFO3:BFP3 BPK3:BPL3 BZG3:BZH3 CJC3:CJD3 CSY3:CSZ3 DCU3:DCV3 DMQ3:DMR3 DWM3:DWN3 EGI3:EGJ3 EQE3:EQF3 FAA3:FAB3 FJW3:FJX3 FTS3:FTT3 GDO3:GDP3 GNK3:GNL3 GXG3:GXH3 HHC3:HHD3 HQY3:HQZ3 IAU3:IAV3 IKQ3:IKR3 IUM3:IUN3 JEI3:JEJ3 JOE3:JOF3 JYA3:JYB3 KHW3:KHX3 KRS3:KRT3 LBO3:LBP3 LLK3:LLL3 LVG3:LVH3 MFC3:MFD3 MOY3:MOZ3 MYU3:MYV3 NIQ3:NIR3 NSM3:NSN3 OCI3:OCJ3 OME3:OMF3 OWA3:OWB3 PFW3:PFX3 PPS3:PPT3 PZO3:PZP3 QJK3:QJL3 QTG3:QTH3 RDC3:RDD3 RMY3:RMZ3 RWU3:RWV3 SGQ3:SGR3 SQM3:SQN3 TAI3:TAJ3 TKE3:TKF3 TUA3:TUB3 UDW3:UDX3 UNS3:UNT3 UXO3:UXP3 VHK3:VHL3 VRG3:VRH3 WBC3:WBD3 WKY3:WKZ3" xr:uid="{00000000-0002-0000-0100-000000000000}">
      <formula1>'REGISTRO DIF_sequestro_DEZ2025'!Turno</formula1>
      <formula2>0</formula2>
    </dataValidation>
  </dataValidations>
  <printOptions horizontalCentered="1"/>
  <pageMargins left="0" right="0" top="0.23611111111111099" bottom="0" header="0.511811023622047" footer="0.511811023622047"/>
  <pageSetup paperSize="9" scale="7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B9CDE5"/>
  </sheetPr>
  <dimension ref="A1:WLG60"/>
  <sheetViews>
    <sheetView showGridLines="0" zoomScaleNormal="100" workbookViewId="0">
      <selection activeCell="C59" sqref="C59:N59"/>
    </sheetView>
  </sheetViews>
  <sheetFormatPr defaultColWidth="11.5703125" defaultRowHeight="12.75" zeroHeight="1"/>
  <cols>
    <col min="1" max="1" width="1.28515625" style="64" customWidth="1"/>
    <col min="2" max="2" width="11.7109375" style="64" customWidth="1"/>
    <col min="3" max="3" width="43.42578125" style="64" customWidth="1"/>
    <col min="4" max="10" width="3.85546875" style="64" customWidth="1"/>
    <col min="11" max="11" width="0.7109375" style="64" customWidth="1"/>
    <col min="12" max="12" width="12.42578125" style="64" customWidth="1"/>
    <col min="13" max="13" width="21.7109375" style="64" customWidth="1"/>
    <col min="14" max="14" width="11.7109375" style="64" customWidth="1"/>
    <col min="15" max="15" width="15.7109375" style="64" customWidth="1"/>
    <col min="16" max="16" width="9.140625" style="64" customWidth="1"/>
    <col min="17" max="233" width="9.140625" style="64" hidden="1" customWidth="1"/>
    <col min="234" max="234" width="6" style="64" hidden="1" customWidth="1"/>
    <col min="235" max="242" width="4.28515625" style="64" hidden="1" customWidth="1"/>
    <col min="243" max="243" width="0.7109375" style="64" hidden="1" customWidth="1"/>
    <col min="244" max="244" width="40.7109375" style="64" hidden="1" customWidth="1"/>
    <col min="245" max="246" width="15.5703125" style="64" hidden="1" customWidth="1"/>
    <col min="247" max="249" width="11.140625" style="64" hidden="1" customWidth="1"/>
    <col min="250" max="250" width="9.140625" style="64" hidden="1" customWidth="1"/>
    <col min="251" max="489" width="11.5703125" style="64" hidden="1" customWidth="1"/>
    <col min="490" max="490" width="1.28515625" style="64" hidden="1" customWidth="1"/>
    <col min="491" max="491" width="12" style="64" hidden="1" customWidth="1"/>
    <col min="492" max="492" width="41" style="64" hidden="1" customWidth="1"/>
    <col min="493" max="498" width="4.28515625" style="64" hidden="1" customWidth="1"/>
    <col min="499" max="499" width="0.7109375" style="64" hidden="1" customWidth="1"/>
    <col min="500" max="500" width="40.7109375" style="64" hidden="1" customWidth="1"/>
    <col min="501" max="502" width="15.5703125" style="64" hidden="1" customWidth="1"/>
    <col min="503" max="505" width="11.140625" style="64" hidden="1" customWidth="1"/>
    <col min="506" max="506" width="9.140625" style="64" hidden="1" customWidth="1"/>
    <col min="507" max="745" width="11.5703125" style="64" hidden="1" customWidth="1"/>
    <col min="746" max="746" width="1.28515625" style="64" hidden="1" customWidth="1"/>
    <col min="747" max="747" width="12" style="64" hidden="1" customWidth="1"/>
    <col min="748" max="748" width="41" style="64" hidden="1" customWidth="1"/>
    <col min="749" max="754" width="4.28515625" style="64" hidden="1" customWidth="1"/>
    <col min="755" max="755" width="0.7109375" style="64" hidden="1" customWidth="1"/>
    <col min="756" max="756" width="40.7109375" style="64" hidden="1" customWidth="1"/>
    <col min="757" max="758" width="15.5703125" style="64" hidden="1" customWidth="1"/>
    <col min="759" max="761" width="11.140625" style="64" hidden="1" customWidth="1"/>
    <col min="762" max="762" width="9.140625" style="64" hidden="1" customWidth="1"/>
    <col min="763" max="1001" width="11.5703125" style="64" hidden="1" customWidth="1"/>
    <col min="1002" max="1002" width="1.28515625" style="64" hidden="1" customWidth="1"/>
    <col min="1003" max="1003" width="12" style="64" hidden="1" customWidth="1"/>
    <col min="1004" max="1004" width="41" style="64" hidden="1" customWidth="1"/>
    <col min="1005" max="1010" width="4.28515625" style="64" hidden="1" customWidth="1"/>
    <col min="1011" max="1011" width="0.7109375" style="64" hidden="1" customWidth="1"/>
    <col min="1012" max="1012" width="40.7109375" style="64" hidden="1" customWidth="1"/>
    <col min="1013" max="1014" width="15.5703125" style="64" hidden="1" customWidth="1"/>
    <col min="1015" max="1017" width="11.140625" style="64" hidden="1" customWidth="1"/>
    <col min="1018" max="1018" width="9.140625" style="64" hidden="1" customWidth="1"/>
    <col min="1019" max="1257" width="11.5703125" style="64" hidden="1" customWidth="1"/>
    <col min="1258" max="1258" width="1.28515625" style="64" hidden="1" customWidth="1"/>
    <col min="1259" max="1259" width="12" style="64" hidden="1" customWidth="1"/>
    <col min="1260" max="1260" width="41" style="64" hidden="1" customWidth="1"/>
    <col min="1261" max="1266" width="4.28515625" style="64" hidden="1" customWidth="1"/>
    <col min="1267" max="1267" width="0.7109375" style="64" hidden="1" customWidth="1"/>
    <col min="1268" max="1268" width="40.7109375" style="64" hidden="1" customWidth="1"/>
    <col min="1269" max="1270" width="15.5703125" style="64" hidden="1" customWidth="1"/>
    <col min="1271" max="1273" width="11.140625" style="64" hidden="1" customWidth="1"/>
    <col min="1274" max="1274" width="9.140625" style="64" hidden="1" customWidth="1"/>
    <col min="1275" max="1513" width="11.5703125" style="64" hidden="1" customWidth="1"/>
    <col min="1514" max="1514" width="1.28515625" style="64" hidden="1" customWidth="1"/>
    <col min="1515" max="1515" width="12" style="64" hidden="1" customWidth="1"/>
    <col min="1516" max="1516" width="41" style="64" hidden="1" customWidth="1"/>
    <col min="1517" max="1522" width="4.28515625" style="64" hidden="1" customWidth="1"/>
    <col min="1523" max="1523" width="0.7109375" style="64" hidden="1" customWidth="1"/>
    <col min="1524" max="1524" width="40.7109375" style="64" hidden="1" customWidth="1"/>
    <col min="1525" max="1526" width="15.5703125" style="64" hidden="1" customWidth="1"/>
    <col min="1527" max="1529" width="11.140625" style="64" hidden="1" customWidth="1"/>
    <col min="1530" max="1530" width="9.140625" style="64" hidden="1" customWidth="1"/>
    <col min="1531" max="1769" width="11.5703125" style="64" hidden="1" customWidth="1"/>
    <col min="1770" max="1770" width="1.28515625" style="64" hidden="1" customWidth="1"/>
    <col min="1771" max="1771" width="12" style="64" hidden="1" customWidth="1"/>
    <col min="1772" max="1772" width="41" style="64" hidden="1" customWidth="1"/>
    <col min="1773" max="1778" width="4.28515625" style="64" hidden="1" customWidth="1"/>
    <col min="1779" max="1779" width="0.7109375" style="64" hidden="1" customWidth="1"/>
    <col min="1780" max="1780" width="40.7109375" style="64" hidden="1" customWidth="1"/>
    <col min="1781" max="1782" width="15.5703125" style="64" hidden="1" customWidth="1"/>
    <col min="1783" max="1785" width="11.140625" style="64" hidden="1" customWidth="1"/>
    <col min="1786" max="1786" width="9.140625" style="64" hidden="1" customWidth="1"/>
    <col min="1787" max="2025" width="11.5703125" style="64" hidden="1" customWidth="1"/>
    <col min="2026" max="2026" width="1.28515625" style="64" hidden="1" customWidth="1"/>
    <col min="2027" max="2027" width="12" style="64" hidden="1" customWidth="1"/>
    <col min="2028" max="2028" width="41" style="64" hidden="1" customWidth="1"/>
    <col min="2029" max="2034" width="4.28515625" style="64" hidden="1" customWidth="1"/>
    <col min="2035" max="2035" width="0.7109375" style="64" hidden="1" customWidth="1"/>
    <col min="2036" max="2036" width="40.7109375" style="64" hidden="1" customWidth="1"/>
    <col min="2037" max="2038" width="15.5703125" style="64" hidden="1" customWidth="1"/>
    <col min="2039" max="2041" width="11.140625" style="64" hidden="1" customWidth="1"/>
    <col min="2042" max="2042" width="9.140625" style="64" hidden="1" customWidth="1"/>
    <col min="2043" max="2281" width="11.5703125" style="64" hidden="1" customWidth="1"/>
    <col min="2282" max="2282" width="1.28515625" style="64" hidden="1" customWidth="1"/>
    <col min="2283" max="2283" width="12" style="64" hidden="1" customWidth="1"/>
    <col min="2284" max="2284" width="41" style="64" hidden="1" customWidth="1"/>
    <col min="2285" max="2290" width="4.28515625" style="64" hidden="1" customWidth="1"/>
    <col min="2291" max="2291" width="0.7109375" style="64" hidden="1" customWidth="1"/>
    <col min="2292" max="2292" width="40.7109375" style="64" hidden="1" customWidth="1"/>
    <col min="2293" max="2294" width="15.5703125" style="64" hidden="1" customWidth="1"/>
    <col min="2295" max="2297" width="11.140625" style="64" hidden="1" customWidth="1"/>
    <col min="2298" max="2298" width="9.140625" style="64" hidden="1" customWidth="1"/>
    <col min="2299" max="2537" width="11.5703125" style="64" hidden="1" customWidth="1"/>
    <col min="2538" max="2538" width="1.28515625" style="64" hidden="1" customWidth="1"/>
    <col min="2539" max="2539" width="12" style="64" hidden="1" customWidth="1"/>
    <col min="2540" max="2540" width="41" style="64" hidden="1" customWidth="1"/>
    <col min="2541" max="2546" width="4.28515625" style="64" hidden="1" customWidth="1"/>
    <col min="2547" max="2547" width="0.7109375" style="64" hidden="1" customWidth="1"/>
    <col min="2548" max="2548" width="40.7109375" style="64" hidden="1" customWidth="1"/>
    <col min="2549" max="2550" width="15.5703125" style="64" hidden="1" customWidth="1"/>
    <col min="2551" max="2553" width="11.140625" style="64" hidden="1" customWidth="1"/>
    <col min="2554" max="2554" width="9.140625" style="64" hidden="1" customWidth="1"/>
    <col min="2555" max="2793" width="11.5703125" style="64" hidden="1" customWidth="1"/>
    <col min="2794" max="2794" width="1.28515625" style="64" hidden="1" customWidth="1"/>
    <col min="2795" max="2795" width="12" style="64" hidden="1" customWidth="1"/>
    <col min="2796" max="2796" width="41" style="64" hidden="1" customWidth="1"/>
    <col min="2797" max="2802" width="4.28515625" style="64" hidden="1" customWidth="1"/>
    <col min="2803" max="2803" width="0.7109375" style="64" hidden="1" customWidth="1"/>
    <col min="2804" max="2804" width="40.7109375" style="64" hidden="1" customWidth="1"/>
    <col min="2805" max="2806" width="15.5703125" style="64" hidden="1" customWidth="1"/>
    <col min="2807" max="2809" width="11.140625" style="64" hidden="1" customWidth="1"/>
    <col min="2810" max="2810" width="9.140625" style="64" hidden="1" customWidth="1"/>
    <col min="2811" max="3049" width="11.5703125" style="64" hidden="1" customWidth="1"/>
    <col min="3050" max="3050" width="1.28515625" style="64" hidden="1" customWidth="1"/>
    <col min="3051" max="3051" width="12" style="64" hidden="1" customWidth="1"/>
    <col min="3052" max="3052" width="41" style="64" hidden="1" customWidth="1"/>
    <col min="3053" max="3058" width="4.28515625" style="64" hidden="1" customWidth="1"/>
    <col min="3059" max="3059" width="0.7109375" style="64" hidden="1" customWidth="1"/>
    <col min="3060" max="3060" width="40.7109375" style="64" hidden="1" customWidth="1"/>
    <col min="3061" max="3062" width="15.5703125" style="64" hidden="1" customWidth="1"/>
    <col min="3063" max="3065" width="11.140625" style="64" hidden="1" customWidth="1"/>
    <col min="3066" max="3066" width="9.140625" style="64" hidden="1" customWidth="1"/>
    <col min="3067" max="3305" width="11.5703125" style="64" hidden="1" customWidth="1"/>
    <col min="3306" max="3306" width="1.28515625" style="64" hidden="1" customWidth="1"/>
    <col min="3307" max="3307" width="12" style="64" hidden="1" customWidth="1"/>
    <col min="3308" max="3308" width="41" style="64" hidden="1" customWidth="1"/>
    <col min="3309" max="3314" width="4.28515625" style="64" hidden="1" customWidth="1"/>
    <col min="3315" max="3315" width="0.7109375" style="64" hidden="1" customWidth="1"/>
    <col min="3316" max="3316" width="40.7109375" style="64" hidden="1" customWidth="1"/>
    <col min="3317" max="3318" width="15.5703125" style="64" hidden="1" customWidth="1"/>
    <col min="3319" max="3321" width="11.140625" style="64" hidden="1" customWidth="1"/>
    <col min="3322" max="3322" width="9.140625" style="64" hidden="1" customWidth="1"/>
    <col min="3323" max="3561" width="11.5703125" style="64" hidden="1" customWidth="1"/>
    <col min="3562" max="3562" width="1.28515625" style="64" hidden="1" customWidth="1"/>
    <col min="3563" max="3563" width="12" style="64" hidden="1" customWidth="1"/>
    <col min="3564" max="3564" width="41" style="64" hidden="1" customWidth="1"/>
    <col min="3565" max="3570" width="4.28515625" style="64" hidden="1" customWidth="1"/>
    <col min="3571" max="3571" width="0.7109375" style="64" hidden="1" customWidth="1"/>
    <col min="3572" max="3572" width="40.7109375" style="64" hidden="1" customWidth="1"/>
    <col min="3573" max="3574" width="15.5703125" style="64" hidden="1" customWidth="1"/>
    <col min="3575" max="3577" width="11.140625" style="64" hidden="1" customWidth="1"/>
    <col min="3578" max="3578" width="9.140625" style="64" hidden="1" customWidth="1"/>
    <col min="3579" max="3817" width="11.5703125" style="64" hidden="1" customWidth="1"/>
    <col min="3818" max="3818" width="1.28515625" style="64" hidden="1" customWidth="1"/>
    <col min="3819" max="3819" width="12" style="64" hidden="1" customWidth="1"/>
    <col min="3820" max="3820" width="41" style="64" hidden="1" customWidth="1"/>
    <col min="3821" max="3826" width="4.28515625" style="64" hidden="1" customWidth="1"/>
    <col min="3827" max="3827" width="0.7109375" style="64" hidden="1" customWidth="1"/>
    <col min="3828" max="3828" width="40.7109375" style="64" hidden="1" customWidth="1"/>
    <col min="3829" max="3830" width="15.5703125" style="64" hidden="1" customWidth="1"/>
    <col min="3831" max="3833" width="11.140625" style="64" hidden="1" customWidth="1"/>
    <col min="3834" max="3834" width="9.140625" style="64" hidden="1" customWidth="1"/>
    <col min="3835" max="4073" width="11.5703125" style="64" hidden="1" customWidth="1"/>
    <col min="4074" max="4074" width="1.28515625" style="64" hidden="1" customWidth="1"/>
    <col min="4075" max="4075" width="12" style="64" hidden="1" customWidth="1"/>
    <col min="4076" max="4076" width="41" style="64" hidden="1" customWidth="1"/>
    <col min="4077" max="4082" width="4.28515625" style="64" hidden="1" customWidth="1"/>
    <col min="4083" max="4083" width="0.7109375" style="64" hidden="1" customWidth="1"/>
    <col min="4084" max="4084" width="40.7109375" style="64" hidden="1" customWidth="1"/>
    <col min="4085" max="4086" width="15.5703125" style="64" hidden="1" customWidth="1"/>
    <col min="4087" max="4089" width="11.140625" style="64" hidden="1" customWidth="1"/>
    <col min="4090" max="4090" width="9.140625" style="64" hidden="1" customWidth="1"/>
    <col min="4091" max="4329" width="11.5703125" style="64" hidden="1" customWidth="1"/>
    <col min="4330" max="4330" width="1.28515625" style="64" hidden="1" customWidth="1"/>
    <col min="4331" max="4331" width="12" style="64" hidden="1" customWidth="1"/>
    <col min="4332" max="4332" width="41" style="64" hidden="1" customWidth="1"/>
    <col min="4333" max="4338" width="4.28515625" style="64" hidden="1" customWidth="1"/>
    <col min="4339" max="4339" width="0.7109375" style="64" hidden="1" customWidth="1"/>
    <col min="4340" max="4340" width="40.7109375" style="64" hidden="1" customWidth="1"/>
    <col min="4341" max="4342" width="15.5703125" style="64" hidden="1" customWidth="1"/>
    <col min="4343" max="4345" width="11.140625" style="64" hidden="1" customWidth="1"/>
    <col min="4346" max="4346" width="9.140625" style="64" hidden="1" customWidth="1"/>
    <col min="4347" max="4585" width="11.5703125" style="64" hidden="1" customWidth="1"/>
    <col min="4586" max="4586" width="1.28515625" style="64" hidden="1" customWidth="1"/>
    <col min="4587" max="4587" width="12" style="64" hidden="1" customWidth="1"/>
    <col min="4588" max="4588" width="41" style="64" hidden="1" customWidth="1"/>
    <col min="4589" max="4594" width="4.28515625" style="64" hidden="1" customWidth="1"/>
    <col min="4595" max="4595" width="0.7109375" style="64" hidden="1" customWidth="1"/>
    <col min="4596" max="4596" width="40.7109375" style="64" hidden="1" customWidth="1"/>
    <col min="4597" max="4598" width="15.5703125" style="64" hidden="1" customWidth="1"/>
    <col min="4599" max="4601" width="11.140625" style="64" hidden="1" customWidth="1"/>
    <col min="4602" max="4602" width="9.140625" style="64" hidden="1" customWidth="1"/>
    <col min="4603" max="4841" width="11.5703125" style="64" hidden="1" customWidth="1"/>
    <col min="4842" max="4842" width="1.28515625" style="64" hidden="1" customWidth="1"/>
    <col min="4843" max="4843" width="12" style="64" hidden="1" customWidth="1"/>
    <col min="4844" max="4844" width="41" style="64" hidden="1" customWidth="1"/>
    <col min="4845" max="4850" width="4.28515625" style="64" hidden="1" customWidth="1"/>
    <col min="4851" max="4851" width="0.7109375" style="64" hidden="1" customWidth="1"/>
    <col min="4852" max="4852" width="40.7109375" style="64" hidden="1" customWidth="1"/>
    <col min="4853" max="4854" width="15.5703125" style="64" hidden="1" customWidth="1"/>
    <col min="4855" max="4857" width="11.140625" style="64" hidden="1" customWidth="1"/>
    <col min="4858" max="4858" width="9.140625" style="64" hidden="1" customWidth="1"/>
    <col min="4859" max="5097" width="11.5703125" style="64" hidden="1" customWidth="1"/>
    <col min="5098" max="5098" width="1.28515625" style="64" hidden="1" customWidth="1"/>
    <col min="5099" max="5099" width="12" style="64" hidden="1" customWidth="1"/>
    <col min="5100" max="5100" width="41" style="64" hidden="1" customWidth="1"/>
    <col min="5101" max="5106" width="4.28515625" style="64" hidden="1" customWidth="1"/>
    <col min="5107" max="5107" width="0.7109375" style="64" hidden="1" customWidth="1"/>
    <col min="5108" max="5108" width="40.7109375" style="64" hidden="1" customWidth="1"/>
    <col min="5109" max="5110" width="15.5703125" style="64" hidden="1" customWidth="1"/>
    <col min="5111" max="5113" width="11.140625" style="64" hidden="1" customWidth="1"/>
    <col min="5114" max="5114" width="9.140625" style="64" hidden="1" customWidth="1"/>
    <col min="5115" max="5353" width="11.5703125" style="64" hidden="1" customWidth="1"/>
    <col min="5354" max="5354" width="1.28515625" style="64" hidden="1" customWidth="1"/>
    <col min="5355" max="5355" width="12" style="64" hidden="1" customWidth="1"/>
    <col min="5356" max="5356" width="41" style="64" hidden="1" customWidth="1"/>
    <col min="5357" max="5362" width="4.28515625" style="64" hidden="1" customWidth="1"/>
    <col min="5363" max="5363" width="0.7109375" style="64" hidden="1" customWidth="1"/>
    <col min="5364" max="5364" width="40.7109375" style="64" hidden="1" customWidth="1"/>
    <col min="5365" max="5366" width="15.5703125" style="64" hidden="1" customWidth="1"/>
    <col min="5367" max="5369" width="11.140625" style="64" hidden="1" customWidth="1"/>
    <col min="5370" max="5370" width="9.140625" style="64" hidden="1" customWidth="1"/>
    <col min="5371" max="5609" width="11.5703125" style="64" hidden="1" customWidth="1"/>
    <col min="5610" max="5610" width="1.28515625" style="64" hidden="1" customWidth="1"/>
    <col min="5611" max="5611" width="12" style="64" hidden="1" customWidth="1"/>
    <col min="5612" max="5612" width="41" style="64" hidden="1" customWidth="1"/>
    <col min="5613" max="5618" width="4.28515625" style="64" hidden="1" customWidth="1"/>
    <col min="5619" max="5619" width="0.7109375" style="64" hidden="1" customWidth="1"/>
    <col min="5620" max="5620" width="40.7109375" style="64" hidden="1" customWidth="1"/>
    <col min="5621" max="5622" width="15.5703125" style="64" hidden="1" customWidth="1"/>
    <col min="5623" max="5625" width="11.140625" style="64" hidden="1" customWidth="1"/>
    <col min="5626" max="5626" width="9.140625" style="64" hidden="1" customWidth="1"/>
    <col min="5627" max="5865" width="11.5703125" style="64" hidden="1" customWidth="1"/>
    <col min="5866" max="5866" width="1.28515625" style="64" hidden="1" customWidth="1"/>
    <col min="5867" max="5867" width="12" style="64" hidden="1" customWidth="1"/>
    <col min="5868" max="5868" width="41" style="64" hidden="1" customWidth="1"/>
    <col min="5869" max="5874" width="4.28515625" style="64" hidden="1" customWidth="1"/>
    <col min="5875" max="5875" width="0.7109375" style="64" hidden="1" customWidth="1"/>
    <col min="5876" max="5876" width="40.7109375" style="64" hidden="1" customWidth="1"/>
    <col min="5877" max="5878" width="15.5703125" style="64" hidden="1" customWidth="1"/>
    <col min="5879" max="5881" width="11.140625" style="64" hidden="1" customWidth="1"/>
    <col min="5882" max="5882" width="9.140625" style="64" hidden="1" customWidth="1"/>
    <col min="5883" max="6121" width="11.5703125" style="64" hidden="1" customWidth="1"/>
    <col min="6122" max="6122" width="1.28515625" style="64" hidden="1" customWidth="1"/>
    <col min="6123" max="6123" width="12" style="64" hidden="1" customWidth="1"/>
    <col min="6124" max="6124" width="41" style="64" hidden="1" customWidth="1"/>
    <col min="6125" max="6130" width="4.28515625" style="64" hidden="1" customWidth="1"/>
    <col min="6131" max="6131" width="0.7109375" style="64" hidden="1" customWidth="1"/>
    <col min="6132" max="6132" width="40.7109375" style="64" hidden="1" customWidth="1"/>
    <col min="6133" max="6134" width="15.5703125" style="64" hidden="1" customWidth="1"/>
    <col min="6135" max="6137" width="11.140625" style="64" hidden="1" customWidth="1"/>
    <col min="6138" max="6138" width="9.140625" style="64" hidden="1" customWidth="1"/>
    <col min="6139" max="6377" width="11.5703125" style="64" hidden="1" customWidth="1"/>
    <col min="6378" max="6378" width="1.28515625" style="64" hidden="1" customWidth="1"/>
    <col min="6379" max="6379" width="12" style="64" hidden="1" customWidth="1"/>
    <col min="6380" max="6380" width="41" style="64" hidden="1" customWidth="1"/>
    <col min="6381" max="6386" width="4.28515625" style="64" hidden="1" customWidth="1"/>
    <col min="6387" max="6387" width="0.7109375" style="64" hidden="1" customWidth="1"/>
    <col min="6388" max="6388" width="40.7109375" style="64" hidden="1" customWidth="1"/>
    <col min="6389" max="6390" width="15.5703125" style="64" hidden="1" customWidth="1"/>
    <col min="6391" max="6393" width="11.140625" style="64" hidden="1" customWidth="1"/>
    <col min="6394" max="6394" width="9.140625" style="64" hidden="1" customWidth="1"/>
    <col min="6395" max="6633" width="11.5703125" style="64" hidden="1" customWidth="1"/>
    <col min="6634" max="6634" width="1.28515625" style="64" hidden="1" customWidth="1"/>
    <col min="6635" max="6635" width="12" style="64" hidden="1" customWidth="1"/>
    <col min="6636" max="6636" width="41" style="64" hidden="1" customWidth="1"/>
    <col min="6637" max="6642" width="4.28515625" style="64" hidden="1" customWidth="1"/>
    <col min="6643" max="6643" width="0.7109375" style="64" hidden="1" customWidth="1"/>
    <col min="6644" max="6644" width="40.7109375" style="64" hidden="1" customWidth="1"/>
    <col min="6645" max="6646" width="15.5703125" style="64" hidden="1" customWidth="1"/>
    <col min="6647" max="6649" width="11.140625" style="64" hidden="1" customWidth="1"/>
    <col min="6650" max="6650" width="9.140625" style="64" hidden="1" customWidth="1"/>
    <col min="6651" max="6889" width="11.5703125" style="64" hidden="1" customWidth="1"/>
    <col min="6890" max="6890" width="1.28515625" style="64" hidden="1" customWidth="1"/>
    <col min="6891" max="6891" width="12" style="64" hidden="1" customWidth="1"/>
    <col min="6892" max="6892" width="41" style="64" hidden="1" customWidth="1"/>
    <col min="6893" max="6898" width="4.28515625" style="64" hidden="1" customWidth="1"/>
    <col min="6899" max="6899" width="0.7109375" style="64" hidden="1" customWidth="1"/>
    <col min="6900" max="6900" width="40.7109375" style="64" hidden="1" customWidth="1"/>
    <col min="6901" max="6902" width="15.5703125" style="64" hidden="1" customWidth="1"/>
    <col min="6903" max="6905" width="11.140625" style="64" hidden="1" customWidth="1"/>
    <col min="6906" max="6906" width="9.140625" style="64" hidden="1" customWidth="1"/>
    <col min="6907" max="7145" width="11.5703125" style="64" hidden="1" customWidth="1"/>
    <col min="7146" max="7146" width="1.28515625" style="64" hidden="1" customWidth="1"/>
    <col min="7147" max="7147" width="12" style="64" hidden="1" customWidth="1"/>
    <col min="7148" max="7148" width="41" style="64" hidden="1" customWidth="1"/>
    <col min="7149" max="7154" width="4.28515625" style="64" hidden="1" customWidth="1"/>
    <col min="7155" max="7155" width="0.7109375" style="64" hidden="1" customWidth="1"/>
    <col min="7156" max="7156" width="40.7109375" style="64" hidden="1" customWidth="1"/>
    <col min="7157" max="7158" width="15.5703125" style="64" hidden="1" customWidth="1"/>
    <col min="7159" max="7161" width="11.140625" style="64" hidden="1" customWidth="1"/>
    <col min="7162" max="7162" width="9.140625" style="64" hidden="1" customWidth="1"/>
    <col min="7163" max="7401" width="11.5703125" style="64" hidden="1" customWidth="1"/>
    <col min="7402" max="7402" width="1.28515625" style="64" hidden="1" customWidth="1"/>
    <col min="7403" max="7403" width="12" style="64" hidden="1" customWidth="1"/>
    <col min="7404" max="7404" width="41" style="64" hidden="1" customWidth="1"/>
    <col min="7405" max="7410" width="4.28515625" style="64" hidden="1" customWidth="1"/>
    <col min="7411" max="7411" width="0.7109375" style="64" hidden="1" customWidth="1"/>
    <col min="7412" max="7412" width="40.7109375" style="64" hidden="1" customWidth="1"/>
    <col min="7413" max="7414" width="15.5703125" style="64" hidden="1" customWidth="1"/>
    <col min="7415" max="7417" width="11.140625" style="64" hidden="1" customWidth="1"/>
    <col min="7418" max="7418" width="9.140625" style="64" hidden="1" customWidth="1"/>
    <col min="7419" max="7657" width="11.5703125" style="64" hidden="1" customWidth="1"/>
    <col min="7658" max="7658" width="1.28515625" style="64" hidden="1" customWidth="1"/>
    <col min="7659" max="7659" width="12" style="64" hidden="1" customWidth="1"/>
    <col min="7660" max="7660" width="41" style="64" hidden="1" customWidth="1"/>
    <col min="7661" max="7666" width="4.28515625" style="64" hidden="1" customWidth="1"/>
    <col min="7667" max="7667" width="0.7109375" style="64" hidden="1" customWidth="1"/>
    <col min="7668" max="7668" width="40.7109375" style="64" hidden="1" customWidth="1"/>
    <col min="7669" max="7670" width="15.5703125" style="64" hidden="1" customWidth="1"/>
    <col min="7671" max="7673" width="11.140625" style="64" hidden="1" customWidth="1"/>
    <col min="7674" max="7674" width="9.140625" style="64" hidden="1" customWidth="1"/>
    <col min="7675" max="7913" width="11.5703125" style="64" hidden="1" customWidth="1"/>
    <col min="7914" max="7914" width="1.28515625" style="64" hidden="1" customWidth="1"/>
    <col min="7915" max="7915" width="12" style="64" hidden="1" customWidth="1"/>
    <col min="7916" max="7916" width="41" style="64" hidden="1" customWidth="1"/>
    <col min="7917" max="7922" width="4.28515625" style="64" hidden="1" customWidth="1"/>
    <col min="7923" max="7923" width="0.7109375" style="64" hidden="1" customWidth="1"/>
    <col min="7924" max="7924" width="40.7109375" style="64" hidden="1" customWidth="1"/>
    <col min="7925" max="7926" width="15.5703125" style="64" hidden="1" customWidth="1"/>
    <col min="7927" max="7929" width="11.140625" style="64" hidden="1" customWidth="1"/>
    <col min="7930" max="7930" width="9.140625" style="64" hidden="1" customWidth="1"/>
    <col min="7931" max="8169" width="11.5703125" style="64" hidden="1" customWidth="1"/>
    <col min="8170" max="8170" width="1.28515625" style="64" hidden="1" customWidth="1"/>
    <col min="8171" max="8171" width="12" style="64" hidden="1" customWidth="1"/>
    <col min="8172" max="8172" width="41" style="64" hidden="1" customWidth="1"/>
    <col min="8173" max="8178" width="4.28515625" style="64" hidden="1" customWidth="1"/>
    <col min="8179" max="8179" width="0.7109375" style="64" hidden="1" customWidth="1"/>
    <col min="8180" max="8180" width="40.7109375" style="64" hidden="1" customWidth="1"/>
    <col min="8181" max="8182" width="15.5703125" style="64" hidden="1" customWidth="1"/>
    <col min="8183" max="8185" width="11.140625" style="64" hidden="1" customWidth="1"/>
    <col min="8186" max="8186" width="9.140625" style="64" hidden="1" customWidth="1"/>
    <col min="8187" max="8425" width="11.5703125" style="64" hidden="1" customWidth="1"/>
    <col min="8426" max="8426" width="1.28515625" style="64" hidden="1" customWidth="1"/>
    <col min="8427" max="8427" width="12" style="64" hidden="1" customWidth="1"/>
    <col min="8428" max="8428" width="41" style="64" hidden="1" customWidth="1"/>
    <col min="8429" max="8434" width="4.28515625" style="64" hidden="1" customWidth="1"/>
    <col min="8435" max="8435" width="0.7109375" style="64" hidden="1" customWidth="1"/>
    <col min="8436" max="8436" width="40.7109375" style="64" hidden="1" customWidth="1"/>
    <col min="8437" max="8438" width="15.5703125" style="64" hidden="1" customWidth="1"/>
    <col min="8439" max="8441" width="11.140625" style="64" hidden="1" customWidth="1"/>
    <col min="8442" max="8442" width="9.140625" style="64" hidden="1" customWidth="1"/>
    <col min="8443" max="8681" width="11.5703125" style="64" hidden="1" customWidth="1"/>
    <col min="8682" max="8682" width="1.28515625" style="64" hidden="1" customWidth="1"/>
    <col min="8683" max="8683" width="12" style="64" hidden="1" customWidth="1"/>
    <col min="8684" max="8684" width="41" style="64" hidden="1" customWidth="1"/>
    <col min="8685" max="8690" width="4.28515625" style="64" hidden="1" customWidth="1"/>
    <col min="8691" max="8691" width="0.7109375" style="64" hidden="1" customWidth="1"/>
    <col min="8692" max="8692" width="40.7109375" style="64" hidden="1" customWidth="1"/>
    <col min="8693" max="8694" width="15.5703125" style="64" hidden="1" customWidth="1"/>
    <col min="8695" max="8697" width="11.140625" style="64" hidden="1" customWidth="1"/>
    <col min="8698" max="8698" width="9.140625" style="64" hidden="1" customWidth="1"/>
    <col min="8699" max="8937" width="11.5703125" style="64" hidden="1" customWidth="1"/>
    <col min="8938" max="8938" width="1.28515625" style="64" hidden="1" customWidth="1"/>
    <col min="8939" max="8939" width="12" style="64" hidden="1" customWidth="1"/>
    <col min="8940" max="8940" width="41" style="64" hidden="1" customWidth="1"/>
    <col min="8941" max="8946" width="4.28515625" style="64" hidden="1" customWidth="1"/>
    <col min="8947" max="8947" width="0.7109375" style="64" hidden="1" customWidth="1"/>
    <col min="8948" max="8948" width="40.7109375" style="64" hidden="1" customWidth="1"/>
    <col min="8949" max="8950" width="15.5703125" style="64" hidden="1" customWidth="1"/>
    <col min="8951" max="8953" width="11.140625" style="64" hidden="1" customWidth="1"/>
    <col min="8954" max="8954" width="9.140625" style="64" hidden="1" customWidth="1"/>
    <col min="8955" max="9193" width="11.5703125" style="64" hidden="1" customWidth="1"/>
    <col min="9194" max="9194" width="1.28515625" style="64" hidden="1" customWidth="1"/>
    <col min="9195" max="9195" width="12" style="64" hidden="1" customWidth="1"/>
    <col min="9196" max="9196" width="41" style="64" hidden="1" customWidth="1"/>
    <col min="9197" max="9202" width="4.28515625" style="64" hidden="1" customWidth="1"/>
    <col min="9203" max="9203" width="0.7109375" style="64" hidden="1" customWidth="1"/>
    <col min="9204" max="9204" width="40.7109375" style="64" hidden="1" customWidth="1"/>
    <col min="9205" max="9206" width="15.5703125" style="64" hidden="1" customWidth="1"/>
    <col min="9207" max="9209" width="11.140625" style="64" hidden="1" customWidth="1"/>
    <col min="9210" max="9210" width="9.140625" style="64" hidden="1" customWidth="1"/>
    <col min="9211" max="9449" width="11.5703125" style="64" hidden="1" customWidth="1"/>
    <col min="9450" max="9450" width="1.28515625" style="64" hidden="1" customWidth="1"/>
    <col min="9451" max="9451" width="12" style="64" hidden="1" customWidth="1"/>
    <col min="9452" max="9452" width="41" style="64" hidden="1" customWidth="1"/>
    <col min="9453" max="9458" width="4.28515625" style="64" hidden="1" customWidth="1"/>
    <col min="9459" max="9459" width="0.7109375" style="64" hidden="1" customWidth="1"/>
    <col min="9460" max="9460" width="40.7109375" style="64" hidden="1" customWidth="1"/>
    <col min="9461" max="9462" width="15.5703125" style="64" hidden="1" customWidth="1"/>
    <col min="9463" max="9465" width="11.140625" style="64" hidden="1" customWidth="1"/>
    <col min="9466" max="9466" width="9.140625" style="64" hidden="1" customWidth="1"/>
    <col min="9467" max="9705" width="11.5703125" style="64" hidden="1" customWidth="1"/>
    <col min="9706" max="9706" width="1.28515625" style="64" hidden="1" customWidth="1"/>
    <col min="9707" max="9707" width="12" style="64" hidden="1" customWidth="1"/>
    <col min="9708" max="9708" width="41" style="64" hidden="1" customWidth="1"/>
    <col min="9709" max="9714" width="4.28515625" style="64" hidden="1" customWidth="1"/>
    <col min="9715" max="9715" width="0.7109375" style="64" hidden="1" customWidth="1"/>
    <col min="9716" max="9716" width="40.7109375" style="64" hidden="1" customWidth="1"/>
    <col min="9717" max="9718" width="15.5703125" style="64" hidden="1" customWidth="1"/>
    <col min="9719" max="9721" width="11.140625" style="64" hidden="1" customWidth="1"/>
    <col min="9722" max="9722" width="9.140625" style="64" hidden="1" customWidth="1"/>
    <col min="9723" max="9961" width="11.5703125" style="64" hidden="1" customWidth="1"/>
    <col min="9962" max="9962" width="1.28515625" style="64" hidden="1" customWidth="1"/>
    <col min="9963" max="9963" width="12" style="64" hidden="1" customWidth="1"/>
    <col min="9964" max="9964" width="41" style="64" hidden="1" customWidth="1"/>
    <col min="9965" max="9970" width="4.28515625" style="64" hidden="1" customWidth="1"/>
    <col min="9971" max="9971" width="0.7109375" style="64" hidden="1" customWidth="1"/>
    <col min="9972" max="9972" width="40.7109375" style="64" hidden="1" customWidth="1"/>
    <col min="9973" max="9974" width="15.5703125" style="64" hidden="1" customWidth="1"/>
    <col min="9975" max="9977" width="11.140625" style="64" hidden="1" customWidth="1"/>
    <col min="9978" max="9978" width="9.140625" style="64" hidden="1" customWidth="1"/>
    <col min="9979" max="10217" width="11.5703125" style="64" hidden="1" customWidth="1"/>
    <col min="10218" max="10218" width="1.28515625" style="64" hidden="1" customWidth="1"/>
    <col min="10219" max="10219" width="12" style="64" hidden="1" customWidth="1"/>
    <col min="10220" max="10220" width="41" style="64" hidden="1" customWidth="1"/>
    <col min="10221" max="10226" width="4.28515625" style="64" hidden="1" customWidth="1"/>
    <col min="10227" max="10227" width="0.7109375" style="64" hidden="1" customWidth="1"/>
    <col min="10228" max="10228" width="40.7109375" style="64" hidden="1" customWidth="1"/>
    <col min="10229" max="10230" width="15.5703125" style="64" hidden="1" customWidth="1"/>
    <col min="10231" max="10233" width="11.140625" style="64" hidden="1" customWidth="1"/>
    <col min="10234" max="10234" width="9.140625" style="64" hidden="1" customWidth="1"/>
    <col min="10235" max="10473" width="11.5703125" style="64" hidden="1" customWidth="1"/>
    <col min="10474" max="10474" width="1.28515625" style="64" hidden="1" customWidth="1"/>
    <col min="10475" max="10475" width="12" style="64" hidden="1" customWidth="1"/>
    <col min="10476" max="10476" width="41" style="64" hidden="1" customWidth="1"/>
    <col min="10477" max="10482" width="4.28515625" style="64" hidden="1" customWidth="1"/>
    <col min="10483" max="10483" width="0.7109375" style="64" hidden="1" customWidth="1"/>
    <col min="10484" max="10484" width="40.7109375" style="64" hidden="1" customWidth="1"/>
    <col min="10485" max="10486" width="15.5703125" style="64" hidden="1" customWidth="1"/>
    <col min="10487" max="10489" width="11.140625" style="64" hidden="1" customWidth="1"/>
    <col min="10490" max="10490" width="9.140625" style="64" hidden="1" customWidth="1"/>
    <col min="10491" max="10729" width="11.5703125" style="64" hidden="1" customWidth="1"/>
    <col min="10730" max="10730" width="1.28515625" style="64" hidden="1" customWidth="1"/>
    <col min="10731" max="10731" width="12" style="64" hidden="1" customWidth="1"/>
    <col min="10732" max="10732" width="41" style="64" hidden="1" customWidth="1"/>
    <col min="10733" max="10738" width="4.28515625" style="64" hidden="1" customWidth="1"/>
    <col min="10739" max="10739" width="0.7109375" style="64" hidden="1" customWidth="1"/>
    <col min="10740" max="10740" width="40.7109375" style="64" hidden="1" customWidth="1"/>
    <col min="10741" max="10742" width="15.5703125" style="64" hidden="1" customWidth="1"/>
    <col min="10743" max="10745" width="11.140625" style="64" hidden="1" customWidth="1"/>
    <col min="10746" max="10746" width="9.140625" style="64" hidden="1" customWidth="1"/>
    <col min="10747" max="10985" width="11.5703125" style="64" hidden="1" customWidth="1"/>
    <col min="10986" max="10986" width="1.28515625" style="64" hidden="1" customWidth="1"/>
    <col min="10987" max="10987" width="12" style="64" hidden="1" customWidth="1"/>
    <col min="10988" max="10988" width="41" style="64" hidden="1" customWidth="1"/>
    <col min="10989" max="10994" width="4.28515625" style="64" hidden="1" customWidth="1"/>
    <col min="10995" max="10995" width="0.7109375" style="64" hidden="1" customWidth="1"/>
    <col min="10996" max="10996" width="40.7109375" style="64" hidden="1" customWidth="1"/>
    <col min="10997" max="10998" width="15.5703125" style="64" hidden="1" customWidth="1"/>
    <col min="10999" max="11001" width="11.140625" style="64" hidden="1" customWidth="1"/>
    <col min="11002" max="11002" width="9.140625" style="64" hidden="1" customWidth="1"/>
    <col min="11003" max="11241" width="11.5703125" style="64" hidden="1" customWidth="1"/>
    <col min="11242" max="11242" width="1.28515625" style="64" hidden="1" customWidth="1"/>
    <col min="11243" max="11243" width="12" style="64" hidden="1" customWidth="1"/>
    <col min="11244" max="11244" width="41" style="64" hidden="1" customWidth="1"/>
    <col min="11245" max="11250" width="4.28515625" style="64" hidden="1" customWidth="1"/>
    <col min="11251" max="11251" width="0.7109375" style="64" hidden="1" customWidth="1"/>
    <col min="11252" max="11252" width="40.7109375" style="64" hidden="1" customWidth="1"/>
    <col min="11253" max="11254" width="15.5703125" style="64" hidden="1" customWidth="1"/>
    <col min="11255" max="11257" width="11.140625" style="64" hidden="1" customWidth="1"/>
    <col min="11258" max="11258" width="9.140625" style="64" hidden="1" customWidth="1"/>
    <col min="11259" max="11497" width="11.5703125" style="64" hidden="1" customWidth="1"/>
    <col min="11498" max="11498" width="1.28515625" style="64" hidden="1" customWidth="1"/>
    <col min="11499" max="11499" width="12" style="64" hidden="1" customWidth="1"/>
    <col min="11500" max="11500" width="41" style="64" hidden="1" customWidth="1"/>
    <col min="11501" max="11506" width="4.28515625" style="64" hidden="1" customWidth="1"/>
    <col min="11507" max="11507" width="0.7109375" style="64" hidden="1" customWidth="1"/>
    <col min="11508" max="11508" width="40.7109375" style="64" hidden="1" customWidth="1"/>
    <col min="11509" max="11510" width="15.5703125" style="64" hidden="1" customWidth="1"/>
    <col min="11511" max="11513" width="11.140625" style="64" hidden="1" customWidth="1"/>
    <col min="11514" max="11514" width="9.140625" style="64" hidden="1" customWidth="1"/>
    <col min="11515" max="11753" width="11.5703125" style="64" hidden="1" customWidth="1"/>
    <col min="11754" max="11754" width="1.28515625" style="64" hidden="1" customWidth="1"/>
    <col min="11755" max="11755" width="12" style="64" hidden="1" customWidth="1"/>
    <col min="11756" max="11756" width="41" style="64" hidden="1" customWidth="1"/>
    <col min="11757" max="11762" width="4.28515625" style="64" hidden="1" customWidth="1"/>
    <col min="11763" max="11763" width="0.7109375" style="64" hidden="1" customWidth="1"/>
    <col min="11764" max="11764" width="40.7109375" style="64" hidden="1" customWidth="1"/>
    <col min="11765" max="11766" width="15.5703125" style="64" hidden="1" customWidth="1"/>
    <col min="11767" max="11769" width="11.140625" style="64" hidden="1" customWidth="1"/>
    <col min="11770" max="11770" width="9.140625" style="64" hidden="1" customWidth="1"/>
    <col min="11771" max="12009" width="11.5703125" style="64" hidden="1" customWidth="1"/>
    <col min="12010" max="12010" width="1.28515625" style="64" hidden="1" customWidth="1"/>
    <col min="12011" max="12011" width="12" style="64" hidden="1" customWidth="1"/>
    <col min="12012" max="12012" width="41" style="64" hidden="1" customWidth="1"/>
    <col min="12013" max="12018" width="4.28515625" style="64" hidden="1" customWidth="1"/>
    <col min="12019" max="12019" width="0.7109375" style="64" hidden="1" customWidth="1"/>
    <col min="12020" max="12020" width="40.7109375" style="64" hidden="1" customWidth="1"/>
    <col min="12021" max="12022" width="15.5703125" style="64" hidden="1" customWidth="1"/>
    <col min="12023" max="12025" width="11.140625" style="64" hidden="1" customWidth="1"/>
    <col min="12026" max="12026" width="9.140625" style="64" hidden="1" customWidth="1"/>
    <col min="12027" max="12265" width="11.5703125" style="64" hidden="1" customWidth="1"/>
    <col min="12266" max="12266" width="1.28515625" style="64" hidden="1" customWidth="1"/>
    <col min="12267" max="12267" width="12" style="64" hidden="1" customWidth="1"/>
    <col min="12268" max="12268" width="41" style="64" hidden="1" customWidth="1"/>
    <col min="12269" max="12274" width="4.28515625" style="64" hidden="1" customWidth="1"/>
    <col min="12275" max="12275" width="0.7109375" style="64" hidden="1" customWidth="1"/>
    <col min="12276" max="12276" width="40.7109375" style="64" hidden="1" customWidth="1"/>
    <col min="12277" max="12278" width="15.5703125" style="64" hidden="1" customWidth="1"/>
    <col min="12279" max="12281" width="11.140625" style="64" hidden="1" customWidth="1"/>
    <col min="12282" max="12282" width="9.140625" style="64" hidden="1" customWidth="1"/>
    <col min="12283" max="12521" width="11.5703125" style="64" hidden="1" customWidth="1"/>
    <col min="12522" max="12522" width="1.28515625" style="64" hidden="1" customWidth="1"/>
    <col min="12523" max="12523" width="12" style="64" hidden="1" customWidth="1"/>
    <col min="12524" max="12524" width="41" style="64" hidden="1" customWidth="1"/>
    <col min="12525" max="12530" width="4.28515625" style="64" hidden="1" customWidth="1"/>
    <col min="12531" max="12531" width="0.7109375" style="64" hidden="1" customWidth="1"/>
    <col min="12532" max="12532" width="40.7109375" style="64" hidden="1" customWidth="1"/>
    <col min="12533" max="12534" width="15.5703125" style="64" hidden="1" customWidth="1"/>
    <col min="12535" max="12537" width="11.140625" style="64" hidden="1" customWidth="1"/>
    <col min="12538" max="12538" width="9.140625" style="64" hidden="1" customWidth="1"/>
    <col min="12539" max="12777" width="11.5703125" style="64" hidden="1" customWidth="1"/>
    <col min="12778" max="12778" width="1.28515625" style="64" hidden="1" customWidth="1"/>
    <col min="12779" max="12779" width="12" style="64" hidden="1" customWidth="1"/>
    <col min="12780" max="12780" width="41" style="64" hidden="1" customWidth="1"/>
    <col min="12781" max="12786" width="4.28515625" style="64" hidden="1" customWidth="1"/>
    <col min="12787" max="12787" width="0.7109375" style="64" hidden="1" customWidth="1"/>
    <col min="12788" max="12788" width="40.7109375" style="64" hidden="1" customWidth="1"/>
    <col min="12789" max="12790" width="15.5703125" style="64" hidden="1" customWidth="1"/>
    <col min="12791" max="12793" width="11.140625" style="64" hidden="1" customWidth="1"/>
    <col min="12794" max="12794" width="9.140625" style="64" hidden="1" customWidth="1"/>
    <col min="12795" max="13033" width="11.5703125" style="64" hidden="1" customWidth="1"/>
    <col min="13034" max="13034" width="1.28515625" style="64" hidden="1" customWidth="1"/>
    <col min="13035" max="13035" width="12" style="64" hidden="1" customWidth="1"/>
    <col min="13036" max="13036" width="41" style="64" hidden="1" customWidth="1"/>
    <col min="13037" max="13042" width="4.28515625" style="64" hidden="1" customWidth="1"/>
    <col min="13043" max="13043" width="0.7109375" style="64" hidden="1" customWidth="1"/>
    <col min="13044" max="13044" width="40.7109375" style="64" hidden="1" customWidth="1"/>
    <col min="13045" max="13046" width="15.5703125" style="64" hidden="1" customWidth="1"/>
    <col min="13047" max="13049" width="11.140625" style="64" hidden="1" customWidth="1"/>
    <col min="13050" max="13050" width="9.140625" style="64" hidden="1" customWidth="1"/>
    <col min="13051" max="13289" width="11.5703125" style="64" hidden="1" customWidth="1"/>
    <col min="13290" max="13290" width="1.28515625" style="64" hidden="1" customWidth="1"/>
    <col min="13291" max="13291" width="12" style="64" hidden="1" customWidth="1"/>
    <col min="13292" max="13292" width="41" style="64" hidden="1" customWidth="1"/>
    <col min="13293" max="13298" width="4.28515625" style="64" hidden="1" customWidth="1"/>
    <col min="13299" max="13299" width="0.7109375" style="64" hidden="1" customWidth="1"/>
    <col min="13300" max="13300" width="40.7109375" style="64" hidden="1" customWidth="1"/>
    <col min="13301" max="13302" width="15.5703125" style="64" hidden="1" customWidth="1"/>
    <col min="13303" max="13305" width="11.140625" style="64" hidden="1" customWidth="1"/>
    <col min="13306" max="13306" width="9.140625" style="64" hidden="1" customWidth="1"/>
    <col min="13307" max="13545" width="11.5703125" style="64" hidden="1" customWidth="1"/>
    <col min="13546" max="13546" width="1.28515625" style="64" hidden="1" customWidth="1"/>
    <col min="13547" max="13547" width="12" style="64" hidden="1" customWidth="1"/>
    <col min="13548" max="13548" width="41" style="64" hidden="1" customWidth="1"/>
    <col min="13549" max="13554" width="4.28515625" style="64" hidden="1" customWidth="1"/>
    <col min="13555" max="13555" width="0.7109375" style="64" hidden="1" customWidth="1"/>
    <col min="13556" max="13556" width="40.7109375" style="64" hidden="1" customWidth="1"/>
    <col min="13557" max="13558" width="15.5703125" style="64" hidden="1" customWidth="1"/>
    <col min="13559" max="13561" width="11.140625" style="64" hidden="1" customWidth="1"/>
    <col min="13562" max="13562" width="9.140625" style="64" hidden="1" customWidth="1"/>
    <col min="13563" max="13801" width="11.5703125" style="64" hidden="1" customWidth="1"/>
    <col min="13802" max="13802" width="1.28515625" style="64" hidden="1" customWidth="1"/>
    <col min="13803" max="13803" width="12" style="64" hidden="1" customWidth="1"/>
    <col min="13804" max="13804" width="41" style="64" hidden="1" customWidth="1"/>
    <col min="13805" max="13810" width="4.28515625" style="64" hidden="1" customWidth="1"/>
    <col min="13811" max="13811" width="0.7109375" style="64" hidden="1" customWidth="1"/>
    <col min="13812" max="13812" width="40.7109375" style="64" hidden="1" customWidth="1"/>
    <col min="13813" max="13814" width="15.5703125" style="64" hidden="1" customWidth="1"/>
    <col min="13815" max="13817" width="11.140625" style="64" hidden="1" customWidth="1"/>
    <col min="13818" max="13818" width="9.140625" style="64" hidden="1" customWidth="1"/>
    <col min="13819" max="14057" width="11.5703125" style="64" hidden="1" customWidth="1"/>
    <col min="14058" max="14058" width="1.28515625" style="64" hidden="1" customWidth="1"/>
    <col min="14059" max="14059" width="12" style="64" hidden="1" customWidth="1"/>
    <col min="14060" max="14060" width="41" style="64" hidden="1" customWidth="1"/>
    <col min="14061" max="14066" width="4.28515625" style="64" hidden="1" customWidth="1"/>
    <col min="14067" max="14067" width="0.7109375" style="64" hidden="1" customWidth="1"/>
    <col min="14068" max="14068" width="40.7109375" style="64" hidden="1" customWidth="1"/>
    <col min="14069" max="14070" width="15.5703125" style="64" hidden="1" customWidth="1"/>
    <col min="14071" max="14073" width="11.140625" style="64" hidden="1" customWidth="1"/>
    <col min="14074" max="14074" width="9.140625" style="64" hidden="1" customWidth="1"/>
    <col min="14075" max="14313" width="11.5703125" style="64" hidden="1" customWidth="1"/>
    <col min="14314" max="14314" width="1.28515625" style="64" hidden="1" customWidth="1"/>
    <col min="14315" max="14315" width="12" style="64" hidden="1" customWidth="1"/>
    <col min="14316" max="14316" width="41" style="64" hidden="1" customWidth="1"/>
    <col min="14317" max="14322" width="4.28515625" style="64" hidden="1" customWidth="1"/>
    <col min="14323" max="14323" width="0.7109375" style="64" hidden="1" customWidth="1"/>
    <col min="14324" max="14324" width="40.7109375" style="64" hidden="1" customWidth="1"/>
    <col min="14325" max="14326" width="15.5703125" style="64" hidden="1" customWidth="1"/>
    <col min="14327" max="14329" width="11.140625" style="64" hidden="1" customWidth="1"/>
    <col min="14330" max="14330" width="9.140625" style="64" hidden="1" customWidth="1"/>
    <col min="14331" max="14569" width="11.5703125" style="64" hidden="1" customWidth="1"/>
    <col min="14570" max="14570" width="1.28515625" style="64" hidden="1" customWidth="1"/>
    <col min="14571" max="14571" width="12" style="64" hidden="1" customWidth="1"/>
    <col min="14572" max="14572" width="41" style="64" hidden="1" customWidth="1"/>
    <col min="14573" max="14578" width="4.28515625" style="64" hidden="1" customWidth="1"/>
    <col min="14579" max="14579" width="0.7109375" style="64" hidden="1" customWidth="1"/>
    <col min="14580" max="14580" width="40.7109375" style="64" hidden="1" customWidth="1"/>
    <col min="14581" max="14582" width="15.5703125" style="64" hidden="1" customWidth="1"/>
    <col min="14583" max="14585" width="11.140625" style="64" hidden="1" customWidth="1"/>
    <col min="14586" max="14586" width="9.140625" style="64" hidden="1" customWidth="1"/>
    <col min="14587" max="14825" width="11.5703125" style="64" hidden="1" customWidth="1"/>
    <col min="14826" max="14826" width="1.28515625" style="64" hidden="1" customWidth="1"/>
    <col min="14827" max="14827" width="12" style="64" hidden="1" customWidth="1"/>
    <col min="14828" max="14828" width="41" style="64" hidden="1" customWidth="1"/>
    <col min="14829" max="14834" width="4.28515625" style="64" hidden="1" customWidth="1"/>
    <col min="14835" max="14835" width="0.7109375" style="64" hidden="1" customWidth="1"/>
    <col min="14836" max="14836" width="40.7109375" style="64" hidden="1" customWidth="1"/>
    <col min="14837" max="14838" width="15.5703125" style="64" hidden="1" customWidth="1"/>
    <col min="14839" max="14841" width="11.140625" style="64" hidden="1" customWidth="1"/>
    <col min="14842" max="14842" width="9.140625" style="64" hidden="1" customWidth="1"/>
    <col min="14843" max="15081" width="11.5703125" style="64" hidden="1" customWidth="1"/>
    <col min="15082" max="15082" width="1.28515625" style="64" hidden="1" customWidth="1"/>
    <col min="15083" max="15083" width="12" style="64" hidden="1" customWidth="1"/>
    <col min="15084" max="15084" width="41" style="64" hidden="1" customWidth="1"/>
    <col min="15085" max="15090" width="4.28515625" style="64" hidden="1" customWidth="1"/>
    <col min="15091" max="15091" width="0.7109375" style="64" hidden="1" customWidth="1"/>
    <col min="15092" max="15092" width="40.7109375" style="64" hidden="1" customWidth="1"/>
    <col min="15093" max="15094" width="15.5703125" style="64" hidden="1" customWidth="1"/>
    <col min="15095" max="15097" width="11.140625" style="64" hidden="1" customWidth="1"/>
    <col min="15098" max="15098" width="9.140625" style="64" hidden="1" customWidth="1"/>
    <col min="15099" max="15337" width="11.5703125" style="64" hidden="1" customWidth="1"/>
    <col min="15338" max="15338" width="1.28515625" style="64" hidden="1" customWidth="1"/>
    <col min="15339" max="15339" width="12" style="64" hidden="1" customWidth="1"/>
    <col min="15340" max="15340" width="41" style="64" hidden="1" customWidth="1"/>
    <col min="15341" max="15346" width="4.28515625" style="64" hidden="1" customWidth="1"/>
    <col min="15347" max="15347" width="0.7109375" style="64" hidden="1" customWidth="1"/>
    <col min="15348" max="15348" width="40.7109375" style="64" hidden="1" customWidth="1"/>
    <col min="15349" max="15350" width="15.5703125" style="64" hidden="1" customWidth="1"/>
    <col min="15351" max="15353" width="11.140625" style="64" hidden="1" customWidth="1"/>
    <col min="15354" max="15354" width="9.140625" style="64" hidden="1" customWidth="1"/>
    <col min="15355" max="15593" width="11.5703125" style="64" hidden="1" customWidth="1"/>
    <col min="15594" max="15594" width="1.28515625" style="64" hidden="1" customWidth="1"/>
    <col min="15595" max="15595" width="12" style="64" hidden="1" customWidth="1"/>
    <col min="15596" max="15596" width="41" style="64" hidden="1" customWidth="1"/>
    <col min="15597" max="15602" width="4.28515625" style="64" hidden="1" customWidth="1"/>
    <col min="15603" max="15603" width="0.7109375" style="64" hidden="1" customWidth="1"/>
    <col min="15604" max="15604" width="40.7109375" style="64" hidden="1" customWidth="1"/>
    <col min="15605" max="15606" width="15.5703125" style="64" hidden="1" customWidth="1"/>
    <col min="15607" max="15609" width="11.140625" style="64" hidden="1" customWidth="1"/>
    <col min="15610" max="15610" width="9.140625" style="64" hidden="1" customWidth="1"/>
    <col min="15611" max="15849" width="11.5703125" style="64" hidden="1" customWidth="1"/>
    <col min="15850" max="15850" width="1.28515625" style="64" hidden="1" customWidth="1"/>
    <col min="15851" max="15851" width="12" style="64" hidden="1" customWidth="1"/>
    <col min="15852" max="15852" width="41" style="64" hidden="1" customWidth="1"/>
    <col min="15853" max="15858" width="4.28515625" style="64" hidden="1" customWidth="1"/>
    <col min="15859" max="15859" width="0.7109375" style="64" hidden="1" customWidth="1"/>
    <col min="15860" max="15860" width="40.7109375" style="64" hidden="1" customWidth="1"/>
    <col min="15861" max="15862" width="15.5703125" style="64" hidden="1" customWidth="1"/>
    <col min="15863" max="15865" width="11.140625" style="64" hidden="1" customWidth="1"/>
    <col min="15866" max="15866" width="9.140625" style="64" hidden="1" customWidth="1"/>
    <col min="15867" max="15867" width="9.140625" style="64" hidden="1"/>
    <col min="15868" max="16383" width="11.5703125" style="64" hidden="1"/>
    <col min="16384" max="16384" width="11.5703125" style="64" hidden="1" customWidth="1"/>
  </cols>
  <sheetData>
    <row r="1" spans="2:15" ht="13.5" thickBot="1"/>
    <row r="2" spans="2:15" ht="18.75" customHeight="1" thickBot="1">
      <c r="B2" s="277" t="s">
        <v>138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9"/>
    </row>
    <row r="3" spans="2:15" ht="18" customHeight="1">
      <c r="B3" s="65"/>
      <c r="C3" s="66" t="s">
        <v>70</v>
      </c>
      <c r="D3" s="66"/>
      <c r="E3" s="66"/>
      <c r="F3" s="66"/>
      <c r="G3" s="66"/>
      <c r="H3" s="66"/>
      <c r="I3" s="66"/>
      <c r="J3" s="68"/>
      <c r="K3" s="71"/>
      <c r="L3" s="203" t="s">
        <v>72</v>
      </c>
      <c r="M3" s="204">
        <v>46000</v>
      </c>
      <c r="N3" s="205" t="s">
        <v>74</v>
      </c>
      <c r="O3" s="206">
        <v>1477</v>
      </c>
    </row>
    <row r="4" spans="2:15" ht="18" customHeight="1">
      <c r="B4" s="70"/>
      <c r="C4" s="71" t="s">
        <v>71</v>
      </c>
      <c r="D4" s="71"/>
      <c r="E4" s="71"/>
      <c r="F4" s="71"/>
      <c r="G4" s="71"/>
      <c r="H4" s="71"/>
      <c r="I4" s="71"/>
      <c r="J4" s="72"/>
      <c r="K4" s="71"/>
      <c r="L4" s="110" t="s">
        <v>4</v>
      </c>
      <c r="M4" s="200">
        <v>1</v>
      </c>
      <c r="N4" s="71" t="s">
        <v>75</v>
      </c>
      <c r="O4" s="111">
        <v>350</v>
      </c>
    </row>
    <row r="5" spans="2:15" ht="18" customHeight="1" thickBot="1">
      <c r="B5" s="70"/>
      <c r="C5" s="71" t="s">
        <v>139</v>
      </c>
      <c r="D5" s="275" t="s">
        <v>6</v>
      </c>
      <c r="E5" s="275"/>
      <c r="F5" s="71"/>
      <c r="G5" s="71"/>
      <c r="H5" s="71"/>
      <c r="I5" s="71"/>
      <c r="J5" s="72"/>
      <c r="K5" s="71"/>
      <c r="L5" s="273" t="s">
        <v>140</v>
      </c>
      <c r="M5" s="274" t="s">
        <v>141</v>
      </c>
      <c r="N5" s="274"/>
      <c r="O5" s="274"/>
    </row>
    <row r="6" spans="2:15" ht="18" customHeight="1" thickBot="1">
      <c r="B6" s="77"/>
      <c r="C6" s="82"/>
      <c r="D6" s="78"/>
      <c r="E6" s="78"/>
      <c r="F6" s="112"/>
      <c r="G6" s="112"/>
      <c r="H6" s="82"/>
      <c r="I6" s="82"/>
      <c r="J6" s="113"/>
      <c r="K6" s="71"/>
      <c r="L6" s="273"/>
      <c r="M6" s="276" t="s">
        <v>142</v>
      </c>
      <c r="N6" s="276"/>
      <c r="O6" s="276"/>
    </row>
    <row r="7" spans="2:15" ht="3.75" customHeight="1" thickBot="1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2:15" ht="18.75" customHeight="1">
      <c r="B8" s="256" t="s">
        <v>143</v>
      </c>
      <c r="C8" s="256"/>
      <c r="D8" s="256"/>
      <c r="E8" s="256"/>
      <c r="F8" s="256"/>
      <c r="G8" s="256"/>
      <c r="H8" s="256"/>
      <c r="I8" s="256"/>
      <c r="J8" s="256"/>
      <c r="K8" s="114"/>
      <c r="L8" s="256" t="s">
        <v>144</v>
      </c>
      <c r="M8" s="256"/>
      <c r="N8" s="256"/>
      <c r="O8" s="256"/>
    </row>
    <row r="9" spans="2:15" ht="12" customHeight="1" thickBot="1">
      <c r="B9" s="257" t="s">
        <v>145</v>
      </c>
      <c r="C9" s="280" t="s">
        <v>146</v>
      </c>
      <c r="D9" s="281" t="s">
        <v>147</v>
      </c>
      <c r="E9" s="281"/>
      <c r="F9" s="281"/>
      <c r="G9" s="281"/>
      <c r="H9" s="281"/>
      <c r="I9" s="281"/>
      <c r="J9" s="281"/>
      <c r="K9" s="115"/>
      <c r="L9" s="257" t="s">
        <v>129</v>
      </c>
      <c r="M9" s="257"/>
      <c r="N9" s="257"/>
      <c r="O9" s="282" t="s">
        <v>148</v>
      </c>
    </row>
    <row r="10" spans="2:15" ht="12" customHeight="1" thickBot="1">
      <c r="B10" s="257"/>
      <c r="C10" s="280"/>
      <c r="D10" s="84" t="s">
        <v>81</v>
      </c>
      <c r="E10" s="84" t="s">
        <v>82</v>
      </c>
      <c r="F10" s="84" t="s">
        <v>83</v>
      </c>
      <c r="G10" s="84" t="s">
        <v>42</v>
      </c>
      <c r="H10" s="84" t="s">
        <v>84</v>
      </c>
      <c r="I10" s="86" t="s">
        <v>85</v>
      </c>
      <c r="J10" s="87" t="s">
        <v>86</v>
      </c>
      <c r="K10" s="115"/>
      <c r="L10" s="257"/>
      <c r="M10" s="257"/>
      <c r="N10" s="257"/>
      <c r="O10" s="282"/>
    </row>
    <row r="11" spans="2:15" ht="22.5" customHeight="1">
      <c r="B11" s="88">
        <v>803</v>
      </c>
      <c r="C11" s="116" t="s">
        <v>88</v>
      </c>
      <c r="D11" s="90" t="s">
        <v>89</v>
      </c>
      <c r="E11" s="90"/>
      <c r="F11" s="90"/>
      <c r="G11" s="90"/>
      <c r="H11" s="90"/>
      <c r="I11" s="91"/>
      <c r="J11" s="92"/>
      <c r="L11" s="283" t="s">
        <v>149</v>
      </c>
      <c r="M11" s="283"/>
      <c r="N11" s="283"/>
      <c r="O11" s="92">
        <v>140</v>
      </c>
    </row>
    <row r="12" spans="2:15" ht="22.5" customHeight="1">
      <c r="B12" s="93">
        <v>806</v>
      </c>
      <c r="C12" s="116" t="s">
        <v>88</v>
      </c>
      <c r="D12" s="94" t="s">
        <v>89</v>
      </c>
      <c r="E12" s="94"/>
      <c r="F12" s="94"/>
      <c r="G12" s="94"/>
      <c r="H12" s="94"/>
      <c r="I12" s="95"/>
      <c r="J12" s="96"/>
      <c r="L12" s="284" t="s">
        <v>150</v>
      </c>
      <c r="M12" s="284"/>
      <c r="N12" s="284"/>
      <c r="O12" s="96">
        <v>10</v>
      </c>
    </row>
    <row r="13" spans="2:15" ht="22.5" customHeight="1">
      <c r="B13" s="93">
        <v>942</v>
      </c>
      <c r="C13" s="116" t="s">
        <v>88</v>
      </c>
      <c r="D13" s="94" t="s">
        <v>89</v>
      </c>
      <c r="E13" s="94"/>
      <c r="F13" s="94"/>
      <c r="G13" s="94"/>
      <c r="H13" s="94"/>
      <c r="I13" s="95"/>
      <c r="J13" s="96"/>
      <c r="L13" s="284" t="s">
        <v>151</v>
      </c>
      <c r="M13" s="284"/>
      <c r="N13" s="284"/>
      <c r="O13" s="96">
        <v>3</v>
      </c>
    </row>
    <row r="14" spans="2:15" ht="22.5" customHeight="1">
      <c r="B14" s="93">
        <v>950</v>
      </c>
      <c r="C14" s="116" t="s">
        <v>93</v>
      </c>
      <c r="D14" s="94"/>
      <c r="E14" s="94"/>
      <c r="F14" s="94"/>
      <c r="G14" s="94"/>
      <c r="H14" s="94"/>
      <c r="I14" s="95" t="s">
        <v>89</v>
      </c>
      <c r="J14" s="96"/>
      <c r="L14" s="284" t="s">
        <v>152</v>
      </c>
      <c r="M14" s="284"/>
      <c r="N14" s="284"/>
      <c r="O14" s="96">
        <v>2</v>
      </c>
    </row>
    <row r="15" spans="2:15" ht="22.5" customHeight="1">
      <c r="B15" s="93">
        <v>958</v>
      </c>
      <c r="C15" s="116" t="s">
        <v>88</v>
      </c>
      <c r="D15" s="94" t="s">
        <v>89</v>
      </c>
      <c r="E15" s="94"/>
      <c r="F15" s="94"/>
      <c r="G15" s="94"/>
      <c r="H15" s="94"/>
      <c r="I15" s="95"/>
      <c r="J15" s="96"/>
      <c r="L15" s="284" t="s">
        <v>153</v>
      </c>
      <c r="M15" s="284"/>
      <c r="N15" s="284"/>
      <c r="O15" s="96">
        <v>2</v>
      </c>
    </row>
    <row r="16" spans="2:15" ht="22.5" customHeight="1">
      <c r="B16" s="93">
        <v>960</v>
      </c>
      <c r="C16" s="116" t="s">
        <v>88</v>
      </c>
      <c r="D16" s="94" t="s">
        <v>89</v>
      </c>
      <c r="E16" s="94"/>
      <c r="F16" s="94"/>
      <c r="G16" s="94"/>
      <c r="H16" s="94"/>
      <c r="I16" s="95"/>
      <c r="J16" s="96"/>
      <c r="L16" s="284" t="s">
        <v>154</v>
      </c>
      <c r="M16" s="284"/>
      <c r="N16" s="284"/>
      <c r="O16" s="96">
        <v>2</v>
      </c>
    </row>
    <row r="17" spans="2:15" ht="22.5" customHeight="1">
      <c r="B17" s="93">
        <v>975</v>
      </c>
      <c r="C17" s="116" t="s">
        <v>97</v>
      </c>
      <c r="D17" s="94"/>
      <c r="E17" s="94"/>
      <c r="F17" s="94"/>
      <c r="G17" s="94"/>
      <c r="H17" s="94"/>
      <c r="I17" s="95" t="s">
        <v>89</v>
      </c>
      <c r="J17" s="96"/>
      <c r="L17" s="284" t="s">
        <v>155</v>
      </c>
      <c r="M17" s="284"/>
      <c r="N17" s="284"/>
      <c r="O17" s="96">
        <v>1</v>
      </c>
    </row>
    <row r="18" spans="2:15" ht="22.5" customHeight="1">
      <c r="B18" s="93">
        <v>980</v>
      </c>
      <c r="C18" s="116" t="s">
        <v>99</v>
      </c>
      <c r="D18" s="94" t="s">
        <v>89</v>
      </c>
      <c r="E18" s="94"/>
      <c r="F18" s="94"/>
      <c r="G18" s="94"/>
      <c r="H18" s="94"/>
      <c r="I18" s="95"/>
      <c r="J18" s="96"/>
      <c r="L18" s="284" t="s">
        <v>156</v>
      </c>
      <c r="M18" s="284"/>
      <c r="N18" s="284"/>
      <c r="O18" s="96">
        <v>6</v>
      </c>
    </row>
    <row r="19" spans="2:15" ht="22.5" customHeight="1">
      <c r="B19" s="93">
        <v>982</v>
      </c>
      <c r="C19" s="116" t="s">
        <v>88</v>
      </c>
      <c r="D19" s="94" t="s">
        <v>89</v>
      </c>
      <c r="E19" s="94"/>
      <c r="F19" s="94"/>
      <c r="G19" s="94"/>
      <c r="H19" s="94"/>
      <c r="I19" s="95"/>
      <c r="J19" s="96"/>
      <c r="L19" s="284"/>
      <c r="M19" s="284"/>
      <c r="N19" s="284"/>
      <c r="O19" s="96"/>
    </row>
    <row r="20" spans="2:15" ht="22.5" customHeight="1">
      <c r="B20" s="93">
        <v>984</v>
      </c>
      <c r="C20" s="116" t="s">
        <v>157</v>
      </c>
      <c r="D20" s="94" t="s">
        <v>89</v>
      </c>
      <c r="E20" s="94"/>
      <c r="F20" s="94"/>
      <c r="G20" s="94"/>
      <c r="H20" s="94"/>
      <c r="I20" s="95"/>
      <c r="J20" s="96"/>
      <c r="L20" s="284"/>
      <c r="M20" s="284"/>
      <c r="N20" s="284"/>
      <c r="O20" s="96"/>
    </row>
    <row r="21" spans="2:15" ht="22.5" customHeight="1">
      <c r="B21" s="93">
        <v>987</v>
      </c>
      <c r="C21" s="116" t="s">
        <v>157</v>
      </c>
      <c r="D21" s="94" t="s">
        <v>89</v>
      </c>
      <c r="E21" s="94"/>
      <c r="F21" s="94"/>
      <c r="G21" s="94"/>
      <c r="H21" s="94"/>
      <c r="I21" s="95"/>
      <c r="J21" s="96"/>
      <c r="L21" s="284"/>
      <c r="M21" s="284"/>
      <c r="N21" s="284"/>
      <c r="O21" s="96"/>
    </row>
    <row r="22" spans="2:15" ht="22.5" customHeight="1">
      <c r="B22" s="93">
        <v>988</v>
      </c>
      <c r="C22" s="116" t="s">
        <v>88</v>
      </c>
      <c r="D22" s="94" t="s">
        <v>89</v>
      </c>
      <c r="E22" s="94"/>
      <c r="F22" s="94"/>
      <c r="G22" s="94"/>
      <c r="H22" s="94"/>
      <c r="I22" s="95"/>
      <c r="J22" s="96"/>
      <c r="L22" s="284"/>
      <c r="M22" s="284"/>
      <c r="N22" s="284"/>
      <c r="O22" s="96"/>
    </row>
    <row r="23" spans="2:15" ht="22.5" customHeight="1">
      <c r="B23" s="93">
        <v>989</v>
      </c>
      <c r="C23" s="116" t="s">
        <v>88</v>
      </c>
      <c r="D23" s="94" t="s">
        <v>89</v>
      </c>
      <c r="E23" s="94"/>
      <c r="F23" s="94"/>
      <c r="G23" s="94"/>
      <c r="H23" s="94"/>
      <c r="I23" s="95"/>
      <c r="J23" s="96"/>
      <c r="L23" s="284"/>
      <c r="M23" s="284"/>
      <c r="N23" s="284"/>
      <c r="O23" s="96"/>
    </row>
    <row r="24" spans="2:15" ht="22.5" customHeight="1">
      <c r="B24" s="93">
        <v>992</v>
      </c>
      <c r="C24" s="116" t="s">
        <v>88</v>
      </c>
      <c r="D24" s="94" t="s">
        <v>89</v>
      </c>
      <c r="E24" s="94"/>
      <c r="F24" s="94"/>
      <c r="G24" s="94"/>
      <c r="H24" s="94"/>
      <c r="I24" s="95"/>
      <c r="J24" s="96"/>
      <c r="L24" s="284"/>
      <c r="M24" s="284"/>
      <c r="N24" s="284"/>
      <c r="O24" s="96"/>
    </row>
    <row r="25" spans="2:15" ht="22.5" customHeight="1">
      <c r="B25" s="93">
        <v>994</v>
      </c>
      <c r="C25" s="116" t="s">
        <v>88</v>
      </c>
      <c r="D25" s="94" t="s">
        <v>89</v>
      </c>
      <c r="E25" s="94"/>
      <c r="F25" s="94"/>
      <c r="G25" s="94"/>
      <c r="H25" s="94"/>
      <c r="I25" s="95"/>
      <c r="J25" s="96"/>
      <c r="L25" s="284"/>
      <c r="M25" s="284"/>
      <c r="N25" s="284"/>
      <c r="O25" s="96"/>
    </row>
    <row r="26" spans="2:15" ht="22.5" customHeight="1">
      <c r="B26" s="93">
        <v>995</v>
      </c>
      <c r="C26" s="116" t="s">
        <v>88</v>
      </c>
      <c r="D26" s="94" t="s">
        <v>89</v>
      </c>
      <c r="E26" s="94"/>
      <c r="F26" s="94"/>
      <c r="G26" s="94"/>
      <c r="H26" s="94"/>
      <c r="I26" s="95"/>
      <c r="J26" s="96"/>
      <c r="L26" s="284"/>
      <c r="M26" s="284"/>
      <c r="N26" s="284"/>
      <c r="O26" s="96"/>
    </row>
    <row r="27" spans="2:15" ht="22.5" customHeight="1">
      <c r="B27" s="93">
        <v>997</v>
      </c>
      <c r="C27" s="116" t="s">
        <v>88</v>
      </c>
      <c r="D27" s="94" t="s">
        <v>89</v>
      </c>
      <c r="E27" s="94"/>
      <c r="F27" s="94"/>
      <c r="G27" s="94"/>
      <c r="H27" s="94"/>
      <c r="I27" s="95"/>
      <c r="J27" s="96"/>
      <c r="L27" s="284"/>
      <c r="M27" s="284"/>
      <c r="N27" s="284"/>
      <c r="O27" s="96"/>
    </row>
    <row r="28" spans="2:15" ht="22.5" customHeight="1">
      <c r="B28" s="93">
        <v>998</v>
      </c>
      <c r="C28" s="116" t="s">
        <v>88</v>
      </c>
      <c r="D28" s="94" t="s">
        <v>89</v>
      </c>
      <c r="E28" s="94"/>
      <c r="F28" s="94"/>
      <c r="G28" s="94"/>
      <c r="H28" s="94"/>
      <c r="I28" s="95"/>
      <c r="J28" s="96"/>
      <c r="L28" s="284"/>
      <c r="M28" s="284"/>
      <c r="N28" s="284"/>
      <c r="O28" s="96"/>
    </row>
    <row r="29" spans="2:15" ht="22.5" customHeight="1">
      <c r="B29" s="93">
        <v>1020</v>
      </c>
      <c r="C29" s="116" t="s">
        <v>88</v>
      </c>
      <c r="D29" s="94" t="s">
        <v>89</v>
      </c>
      <c r="E29" s="94"/>
      <c r="F29" s="94"/>
      <c r="G29" s="94"/>
      <c r="H29" s="94"/>
      <c r="I29" s="95"/>
      <c r="J29" s="96"/>
      <c r="L29" s="284"/>
      <c r="M29" s="284"/>
      <c r="N29" s="284"/>
      <c r="O29" s="96"/>
    </row>
    <row r="30" spans="2:15" ht="22.5" customHeight="1">
      <c r="B30" s="93">
        <v>1025</v>
      </c>
      <c r="C30" s="116" t="s">
        <v>88</v>
      </c>
      <c r="D30" s="94" t="s">
        <v>89</v>
      </c>
      <c r="E30" s="97"/>
      <c r="F30" s="97"/>
      <c r="G30" s="97"/>
      <c r="H30" s="97"/>
      <c r="I30" s="98"/>
      <c r="J30" s="99"/>
      <c r="L30" s="284"/>
      <c r="M30" s="284"/>
      <c r="N30" s="284"/>
      <c r="O30" s="96"/>
    </row>
    <row r="31" spans="2:15" ht="22.5" customHeight="1">
      <c r="B31" s="93">
        <v>1028</v>
      </c>
      <c r="C31" s="116" t="s">
        <v>88</v>
      </c>
      <c r="D31" s="94" t="s">
        <v>89</v>
      </c>
      <c r="E31" s="97"/>
      <c r="F31" s="97"/>
      <c r="G31" s="97"/>
      <c r="H31" s="97"/>
      <c r="I31" s="98"/>
      <c r="J31" s="99"/>
      <c r="L31" s="284"/>
      <c r="M31" s="284"/>
      <c r="N31" s="284"/>
      <c r="O31" s="96"/>
    </row>
    <row r="32" spans="2:15" ht="22.5" customHeight="1">
      <c r="B32" s="93">
        <v>1032</v>
      </c>
      <c r="C32" s="116" t="s">
        <v>88</v>
      </c>
      <c r="D32" s="94" t="s">
        <v>89</v>
      </c>
      <c r="E32" s="97"/>
      <c r="F32" s="97"/>
      <c r="G32" s="97"/>
      <c r="H32" s="97"/>
      <c r="I32" s="98"/>
      <c r="J32" s="99"/>
      <c r="L32" s="284"/>
      <c r="M32" s="284"/>
      <c r="N32" s="284"/>
      <c r="O32" s="96"/>
    </row>
    <row r="33" spans="2:236" ht="22.5" customHeight="1">
      <c r="B33" s="93">
        <v>1034</v>
      </c>
      <c r="C33" s="116" t="s">
        <v>88</v>
      </c>
      <c r="D33" s="94" t="s">
        <v>89</v>
      </c>
      <c r="E33" s="97"/>
      <c r="F33" s="97"/>
      <c r="G33" s="97"/>
      <c r="H33" s="97"/>
      <c r="I33" s="98"/>
      <c r="J33" s="99"/>
      <c r="L33" s="284"/>
      <c r="M33" s="284"/>
      <c r="N33" s="284"/>
      <c r="O33" s="96"/>
    </row>
    <row r="34" spans="2:236" ht="22.5" customHeight="1">
      <c r="B34" s="93">
        <v>1038</v>
      </c>
      <c r="C34" s="116" t="s">
        <v>88</v>
      </c>
      <c r="D34" s="94" t="s">
        <v>89</v>
      </c>
      <c r="E34" s="97"/>
      <c r="F34" s="97"/>
      <c r="G34" s="97"/>
      <c r="H34" s="97"/>
      <c r="I34" s="98"/>
      <c r="J34" s="99"/>
      <c r="L34" s="284"/>
      <c r="M34" s="284"/>
      <c r="N34" s="284"/>
      <c r="O34" s="96"/>
    </row>
    <row r="35" spans="2:236" ht="22.5" customHeight="1">
      <c r="B35" s="93">
        <v>1041</v>
      </c>
      <c r="C35" s="116" t="s">
        <v>88</v>
      </c>
      <c r="D35" s="94" t="s">
        <v>89</v>
      </c>
      <c r="E35" s="97"/>
      <c r="F35" s="97"/>
      <c r="G35" s="97"/>
      <c r="H35" s="97"/>
      <c r="I35" s="98"/>
      <c r="J35" s="99"/>
      <c r="L35" s="284"/>
      <c r="M35" s="284"/>
      <c r="N35" s="284"/>
      <c r="O35" s="96"/>
    </row>
    <row r="36" spans="2:236" ht="22.5" customHeight="1">
      <c r="B36" s="93">
        <v>1043</v>
      </c>
      <c r="C36" s="116" t="s">
        <v>88</v>
      </c>
      <c r="D36" s="94" t="s">
        <v>89</v>
      </c>
      <c r="E36" s="97"/>
      <c r="F36" s="97"/>
      <c r="G36" s="97"/>
      <c r="H36" s="97"/>
      <c r="I36" s="98"/>
      <c r="J36" s="99"/>
      <c r="L36" s="284"/>
      <c r="M36" s="284"/>
      <c r="N36" s="284"/>
      <c r="O36" s="96"/>
    </row>
    <row r="37" spans="2:236" ht="22.5" customHeight="1">
      <c r="B37" s="93">
        <v>1048</v>
      </c>
      <c r="C37" s="116" t="s">
        <v>88</v>
      </c>
      <c r="D37" s="94" t="s">
        <v>89</v>
      </c>
      <c r="E37" s="97"/>
      <c r="F37" s="97"/>
      <c r="G37" s="97"/>
      <c r="H37" s="97"/>
      <c r="I37" s="98"/>
      <c r="J37" s="99"/>
      <c r="L37" s="284"/>
      <c r="M37" s="284"/>
      <c r="N37" s="284"/>
      <c r="O37" s="96"/>
    </row>
    <row r="38" spans="2:236" ht="22.5" customHeight="1">
      <c r="B38" s="93">
        <v>1056</v>
      </c>
      <c r="C38" s="116" t="s">
        <v>88</v>
      </c>
      <c r="D38" s="94" t="s">
        <v>89</v>
      </c>
      <c r="E38" s="97"/>
      <c r="F38" s="97"/>
      <c r="G38" s="97"/>
      <c r="H38" s="97"/>
      <c r="I38" s="98"/>
      <c r="J38" s="99"/>
      <c r="L38" s="284"/>
      <c r="M38" s="284"/>
      <c r="N38" s="284"/>
      <c r="O38" s="96"/>
    </row>
    <row r="39" spans="2:236" ht="22.5" customHeight="1">
      <c r="B39" s="93">
        <v>1058</v>
      </c>
      <c r="C39" s="116" t="s">
        <v>88</v>
      </c>
      <c r="D39" s="94" t="s">
        <v>89</v>
      </c>
      <c r="E39" s="97"/>
      <c r="F39" s="97"/>
      <c r="G39" s="97"/>
      <c r="H39" s="97"/>
      <c r="I39" s="98"/>
      <c r="J39" s="99"/>
      <c r="L39" s="284"/>
      <c r="M39" s="284"/>
      <c r="N39" s="284"/>
      <c r="O39" s="96"/>
    </row>
    <row r="40" spans="2:236" ht="22.5" customHeight="1">
      <c r="B40" s="93">
        <v>1061</v>
      </c>
      <c r="C40" s="116" t="s">
        <v>88</v>
      </c>
      <c r="D40" s="94" t="s">
        <v>89</v>
      </c>
      <c r="E40" s="97"/>
      <c r="F40" s="97"/>
      <c r="G40" s="97"/>
      <c r="H40" s="97"/>
      <c r="I40" s="98"/>
      <c r="J40" s="99"/>
      <c r="L40" s="284"/>
      <c r="M40" s="284"/>
      <c r="N40" s="284"/>
      <c r="O40" s="96"/>
    </row>
    <row r="41" spans="2:236" ht="22.5" customHeight="1">
      <c r="B41" s="93">
        <v>1067</v>
      </c>
      <c r="C41" s="116" t="s">
        <v>88</v>
      </c>
      <c r="D41" s="94" t="s">
        <v>89</v>
      </c>
      <c r="E41" s="97"/>
      <c r="F41" s="97"/>
      <c r="G41" s="97"/>
      <c r="H41" s="97"/>
      <c r="I41" s="98"/>
      <c r="J41" s="99"/>
      <c r="L41" s="284"/>
      <c r="M41" s="284"/>
      <c r="N41" s="284"/>
      <c r="O41" s="96"/>
    </row>
    <row r="42" spans="2:236" ht="22.5" customHeight="1">
      <c r="B42" s="93">
        <v>1078</v>
      </c>
      <c r="C42" s="116" t="s">
        <v>88</v>
      </c>
      <c r="D42" s="94" t="s">
        <v>89</v>
      </c>
      <c r="E42" s="97"/>
      <c r="F42" s="97"/>
      <c r="G42" s="97"/>
      <c r="H42" s="97"/>
      <c r="I42" s="98"/>
      <c r="J42" s="99"/>
      <c r="L42" s="284"/>
      <c r="M42" s="284"/>
      <c r="N42" s="284"/>
      <c r="O42" s="96"/>
    </row>
    <row r="43" spans="2:236" ht="22.5" customHeight="1">
      <c r="B43" s="93" t="s">
        <v>158</v>
      </c>
      <c r="C43" s="116" t="s">
        <v>159</v>
      </c>
      <c r="D43" s="94" t="s">
        <v>89</v>
      </c>
      <c r="E43" s="97"/>
      <c r="F43" s="97"/>
      <c r="G43" s="97"/>
      <c r="H43" s="97"/>
      <c r="I43" s="98"/>
      <c r="J43" s="99"/>
      <c r="L43" s="284"/>
      <c r="M43" s="284"/>
      <c r="N43" s="284"/>
      <c r="O43" s="96"/>
    </row>
    <row r="44" spans="2:236" ht="22.5" customHeight="1">
      <c r="B44" s="93" t="s">
        <v>160</v>
      </c>
      <c r="C44" s="116" t="s">
        <v>159</v>
      </c>
      <c r="D44" s="97" t="s">
        <v>89</v>
      </c>
      <c r="E44" s="97"/>
      <c r="F44" s="97"/>
      <c r="G44" s="97"/>
      <c r="H44" s="97"/>
      <c r="I44" s="98"/>
      <c r="J44" s="99"/>
      <c r="L44" s="284"/>
      <c r="M44" s="284"/>
      <c r="N44" s="284"/>
      <c r="O44" s="96"/>
    </row>
    <row r="45" spans="2:236" ht="22.5" customHeight="1">
      <c r="B45" s="93" t="s">
        <v>161</v>
      </c>
      <c r="C45" s="116" t="s">
        <v>159</v>
      </c>
      <c r="D45" s="97" t="s">
        <v>89</v>
      </c>
      <c r="E45" s="97"/>
      <c r="F45" s="97"/>
      <c r="G45" s="97"/>
      <c r="H45" s="97"/>
      <c r="I45" s="98"/>
      <c r="J45" s="99"/>
      <c r="L45" s="284"/>
      <c r="M45" s="284"/>
      <c r="N45" s="284"/>
      <c r="O45" s="96"/>
    </row>
    <row r="46" spans="2:236" ht="22.5" customHeight="1" thickBot="1">
      <c r="B46" s="93" t="s">
        <v>162</v>
      </c>
      <c r="C46" s="116" t="s">
        <v>159</v>
      </c>
      <c r="D46" s="97" t="s">
        <v>89</v>
      </c>
      <c r="E46" s="97"/>
      <c r="F46" s="97"/>
      <c r="G46" s="97"/>
      <c r="H46" s="97"/>
      <c r="I46" s="98"/>
      <c r="J46" s="99"/>
      <c r="L46" s="284"/>
      <c r="M46" s="284"/>
      <c r="N46" s="284"/>
      <c r="O46" s="96"/>
    </row>
    <row r="47" spans="2:236" ht="22.5" customHeight="1">
      <c r="B47" s="93" t="s">
        <v>163</v>
      </c>
      <c r="C47" s="116" t="s">
        <v>159</v>
      </c>
      <c r="D47" s="97" t="s">
        <v>89</v>
      </c>
      <c r="E47" s="97"/>
      <c r="F47" s="97"/>
      <c r="G47" s="97"/>
      <c r="H47" s="97"/>
      <c r="I47" s="98"/>
      <c r="J47" s="99"/>
      <c r="L47" s="284"/>
      <c r="M47" s="284"/>
      <c r="N47" s="284"/>
      <c r="O47" s="96"/>
      <c r="IB47" s="100" t="s">
        <v>129</v>
      </c>
    </row>
    <row r="48" spans="2:236" ht="22.5" customHeight="1" thickBot="1">
      <c r="B48" s="93" t="s">
        <v>164</v>
      </c>
      <c r="C48" s="116" t="s">
        <v>159</v>
      </c>
      <c r="D48" s="97" t="s">
        <v>89</v>
      </c>
      <c r="E48" s="97"/>
      <c r="F48" s="97"/>
      <c r="G48" s="97"/>
      <c r="H48" s="97"/>
      <c r="I48" s="98"/>
      <c r="J48" s="99"/>
      <c r="L48" s="284"/>
      <c r="M48" s="284"/>
      <c r="N48" s="284"/>
      <c r="O48" s="96"/>
      <c r="IB48" s="101"/>
    </row>
    <row r="49" spans="2:236" ht="18" customHeight="1" thickBot="1">
      <c r="B49" s="155">
        <f>C49+O49</f>
        <v>204</v>
      </c>
      <c r="C49" s="117">
        <f>SUM(D49:J49)</f>
        <v>38</v>
      </c>
      <c r="D49" s="102">
        <f t="shared" ref="D49:J49" si="0">COUNTA(D11:D48)</f>
        <v>36</v>
      </c>
      <c r="E49" s="102">
        <f t="shared" si="0"/>
        <v>0</v>
      </c>
      <c r="F49" s="102">
        <f t="shared" si="0"/>
        <v>0</v>
      </c>
      <c r="G49" s="102">
        <f t="shared" si="0"/>
        <v>0</v>
      </c>
      <c r="H49" s="102">
        <f t="shared" si="0"/>
        <v>0</v>
      </c>
      <c r="I49" s="102">
        <f t="shared" si="0"/>
        <v>2</v>
      </c>
      <c r="J49" s="103">
        <f t="shared" si="0"/>
        <v>0</v>
      </c>
      <c r="K49" s="118"/>
      <c r="L49" s="285"/>
      <c r="M49" s="285"/>
      <c r="N49" s="285"/>
      <c r="O49" s="103">
        <f>SUM(O11:O48)</f>
        <v>166</v>
      </c>
      <c r="IB49" s="104"/>
    </row>
    <row r="50" spans="2:236" ht="3.75" customHeight="1" thickBot="1">
      <c r="IB50" s="71"/>
    </row>
    <row r="51" spans="2:236" ht="24.95" customHeight="1">
      <c r="B51" s="286" t="s">
        <v>133</v>
      </c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8"/>
    </row>
    <row r="52" spans="2:236" ht="25.5" customHeight="1" thickBot="1"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2"/>
    </row>
    <row r="53" spans="2:236" ht="3.75" customHeight="1" thickBot="1"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</row>
    <row r="54" spans="2:236" ht="26.25" customHeight="1">
      <c r="B54" s="270" t="s">
        <v>165</v>
      </c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</row>
    <row r="55" spans="2:236" ht="26.25" customHeight="1">
      <c r="B55" s="271" t="s">
        <v>166</v>
      </c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</row>
    <row r="56" spans="2:236" ht="14.25" customHeight="1" thickBot="1">
      <c r="B56" s="272" t="s">
        <v>167</v>
      </c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</row>
    <row r="57" spans="2:236" ht="3.75" customHeight="1" thickBot="1">
      <c r="IB57" s="105"/>
    </row>
    <row r="58" spans="2:236" ht="56.45" customHeight="1">
      <c r="B58" s="10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107"/>
    </row>
    <row r="59" spans="2:236" ht="11.25" customHeight="1" thickBot="1">
      <c r="B59" s="108"/>
      <c r="C59" s="289" t="s">
        <v>168</v>
      </c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109"/>
    </row>
    <row r="60" spans="2:236"/>
  </sheetData>
  <mergeCells count="58">
    <mergeCell ref="C59:N59"/>
    <mergeCell ref="B52:O52"/>
    <mergeCell ref="B53:O53"/>
    <mergeCell ref="B54:O54"/>
    <mergeCell ref="B55:O55"/>
    <mergeCell ref="B56:O56"/>
    <mergeCell ref="L46:N46"/>
    <mergeCell ref="L47:N47"/>
    <mergeCell ref="L48:N48"/>
    <mergeCell ref="L49:N49"/>
    <mergeCell ref="B51:O51"/>
    <mergeCell ref="L41:N41"/>
    <mergeCell ref="L42:N42"/>
    <mergeCell ref="L43:N43"/>
    <mergeCell ref="L44:N44"/>
    <mergeCell ref="L45:N45"/>
    <mergeCell ref="L36:N36"/>
    <mergeCell ref="L37:N37"/>
    <mergeCell ref="L38:N38"/>
    <mergeCell ref="L39:N39"/>
    <mergeCell ref="L40:N40"/>
    <mergeCell ref="L31:N31"/>
    <mergeCell ref="L32:N32"/>
    <mergeCell ref="L33:N33"/>
    <mergeCell ref="L34:N34"/>
    <mergeCell ref="L35:N35"/>
    <mergeCell ref="L26:N26"/>
    <mergeCell ref="L27:N27"/>
    <mergeCell ref="L28:N28"/>
    <mergeCell ref="L29:N29"/>
    <mergeCell ref="L30:N30"/>
    <mergeCell ref="L21:N21"/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B8:J8"/>
    <mergeCell ref="L8:O8"/>
    <mergeCell ref="B9:B10"/>
    <mergeCell ref="C9:C10"/>
    <mergeCell ref="D9:J9"/>
    <mergeCell ref="L9:N10"/>
    <mergeCell ref="O9:O10"/>
    <mergeCell ref="L5:L6"/>
    <mergeCell ref="M5:O5"/>
    <mergeCell ref="D5:E5"/>
    <mergeCell ref="M6:O6"/>
    <mergeCell ref="B2:O2"/>
  </mergeCells>
  <conditionalFormatting sqref="D5:E5">
    <cfRule type="expression" dxfId="63" priority="2">
      <formula>LEN(TRIM(D5))=0</formula>
    </cfRule>
  </conditionalFormatting>
  <conditionalFormatting sqref="L49 C49:J49">
    <cfRule type="cellIs" dxfId="62" priority="3" operator="equal">
      <formula>0</formula>
    </cfRule>
  </conditionalFormatting>
  <conditionalFormatting sqref="M4">
    <cfRule type="cellIs" dxfId="61" priority="4" operator="equal">
      <formula>0</formula>
    </cfRule>
  </conditionalFormatting>
  <conditionalFormatting sqref="O49">
    <cfRule type="cellIs" dxfId="60" priority="5" operator="equal">
      <formula>0</formula>
    </cfRule>
  </conditionalFormatting>
  <dataValidations count="1">
    <dataValidation type="list" allowBlank="1" showInputMessage="1" showErrorMessage="1" sqref="IN3:IO3 SJ3:SK3 ACF3:ACG3 AMB3:AMC3 AVX3:AVY3 BFT3:BFU3 BPP3:BPQ3 BZL3:BZM3 CJH3:CJI3 CTD3:CTE3 DCZ3:DDA3 DMV3:DMW3 DWR3:DWS3 EGN3:EGO3 EQJ3:EQK3 FAF3:FAG3 FKB3:FKC3 FTX3:FTY3 GDT3:GDU3 GNP3:GNQ3 GXL3:GXM3 HHH3:HHI3 HRD3:HRE3 IAZ3:IBA3 IKV3:IKW3 IUR3:IUS3 JEN3:JEO3 JOJ3:JOK3 JYF3:JYG3 KIB3:KIC3 KRX3:KRY3 LBT3:LBU3 LLP3:LLQ3 LVL3:LVM3 MFH3:MFI3 MPD3:MPE3 MYZ3:MZA3 NIV3:NIW3 NSR3:NSS3 OCN3:OCO3 OMJ3:OMK3 OWF3:OWG3 PGB3:PGC3 PPX3:PPY3 PZT3:PZU3 QJP3:QJQ3 QTL3:QTM3 RDH3:RDI3 RND3:RNE3 RWZ3:RXA3 SGV3:SGW3 SQR3:SQS3 TAN3:TAO3 TKJ3:TKK3 TUF3:TUG3 UEB3:UEC3 UNX3:UNY3 UXT3:UXU3 VHP3:VHQ3 VRL3:VRM3 WBH3:WBI3 WLD3:WLE3" xr:uid="{00000000-0002-0000-0200-000000000000}">
      <formula1>'REGISTRO DIF_DEZ2025'!Turno</formula1>
      <formula2>0</formula2>
    </dataValidation>
  </dataValidations>
  <printOptions horizontalCentered="1"/>
  <pageMargins left="0" right="0" top="0.23611111111111099" bottom="0" header="0.511811023622047" footer="0.511811023622047"/>
  <pageSetup paperSize="9"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FCD5B5"/>
  </sheetPr>
  <dimension ref="A1:U142"/>
  <sheetViews>
    <sheetView showGridLines="0" zoomScaleNormal="100" workbookViewId="0">
      <selection activeCell="J123" sqref="J123"/>
    </sheetView>
  </sheetViews>
  <sheetFormatPr defaultColWidth="0" defaultRowHeight="15" zeroHeight="1"/>
  <cols>
    <col min="1" max="1" width="1.140625" customWidth="1"/>
    <col min="2" max="2" width="40.7109375" customWidth="1"/>
    <col min="3" max="18" width="8.5703125" customWidth="1"/>
    <col min="19" max="19" width="6" customWidth="1"/>
    <col min="20" max="21" width="11.5703125" hidden="1" customWidth="1"/>
    <col min="22" max="16384" width="9.140625" hidden="1"/>
  </cols>
  <sheetData>
    <row r="1" spans="1:18"/>
    <row r="2" spans="1:18" ht="4.5" customHeight="1" thickBot="1"/>
    <row r="3" spans="1:18" ht="25.5" customHeight="1">
      <c r="A3" s="119">
        <v>1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293" t="s">
        <v>169</v>
      </c>
      <c r="O3" s="294"/>
      <c r="P3" s="294"/>
      <c r="Q3" s="294"/>
      <c r="R3" s="295"/>
    </row>
    <row r="4" spans="1:18" ht="25.5" customHeight="1">
      <c r="C4" s="120" t="s">
        <v>3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304" t="s">
        <v>6</v>
      </c>
      <c r="O4" s="305"/>
      <c r="P4" s="305"/>
      <c r="Q4" s="305"/>
      <c r="R4" s="306"/>
    </row>
    <row r="5" spans="1:18" ht="25.5" customHeight="1">
      <c r="C5" s="120" t="s">
        <v>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296" t="s">
        <v>1</v>
      </c>
      <c r="O5" s="297"/>
      <c r="P5" s="297"/>
      <c r="Q5" s="298" t="s">
        <v>170</v>
      </c>
      <c r="R5" s="299"/>
    </row>
    <row r="6" spans="1:18" ht="25.5" customHeight="1" thickBot="1">
      <c r="C6" s="120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300" t="s">
        <v>171</v>
      </c>
      <c r="O6" s="301"/>
      <c r="P6" s="301"/>
      <c r="Q6" s="302" t="s">
        <v>89</v>
      </c>
      <c r="R6" s="303"/>
    </row>
    <row r="7" spans="1:18" ht="4.5" customHeight="1" thickBot="1">
      <c r="C7" s="120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8" ht="20.25" customHeight="1" thickBot="1">
      <c r="B8" s="307" t="s">
        <v>172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</row>
    <row r="9" spans="1:18" ht="31.5" customHeight="1">
      <c r="B9" s="122" t="s">
        <v>173</v>
      </c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5"/>
      <c r="R9" s="126" t="s">
        <v>174</v>
      </c>
    </row>
    <row r="10" spans="1:18" ht="21" customHeight="1">
      <c r="B10" s="308" t="s">
        <v>175</v>
      </c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</row>
    <row r="11" spans="1:18" ht="29.25" customHeight="1">
      <c r="B11" s="127" t="s">
        <v>176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30"/>
      <c r="R11" s="131">
        <f>SUM(C11:Q11)</f>
        <v>0</v>
      </c>
    </row>
    <row r="12" spans="1:18" ht="29.25" customHeight="1">
      <c r="B12" s="132" t="s">
        <v>177</v>
      </c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R12" s="136">
        <f>SUM(C12:Q12)</f>
        <v>0</v>
      </c>
    </row>
    <row r="13" spans="1:18" ht="29.25" customHeight="1">
      <c r="B13" s="137" t="s">
        <v>178</v>
      </c>
      <c r="C13" s="138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40"/>
      <c r="R13" s="141">
        <f>SUM(C13:Q13)</f>
        <v>0</v>
      </c>
    </row>
    <row r="14" spans="1:18" ht="27.75" customHeight="1">
      <c r="B14" s="142" t="s">
        <v>179</v>
      </c>
      <c r="C14" s="143">
        <f t="shared" ref="C14:R14" si="0">SUM(C11:C13)</f>
        <v>0</v>
      </c>
      <c r="D14" s="144">
        <f t="shared" si="0"/>
        <v>0</v>
      </c>
      <c r="E14" s="144">
        <f t="shared" si="0"/>
        <v>0</v>
      </c>
      <c r="F14" s="144">
        <f t="shared" si="0"/>
        <v>0</v>
      </c>
      <c r="G14" s="144">
        <f t="shared" si="0"/>
        <v>0</v>
      </c>
      <c r="H14" s="144">
        <f t="shared" si="0"/>
        <v>0</v>
      </c>
      <c r="I14" s="144">
        <f t="shared" si="0"/>
        <v>0</v>
      </c>
      <c r="J14" s="144">
        <f t="shared" si="0"/>
        <v>0</v>
      </c>
      <c r="K14" s="144">
        <f t="shared" si="0"/>
        <v>0</v>
      </c>
      <c r="L14" s="144">
        <f t="shared" si="0"/>
        <v>0</v>
      </c>
      <c r="M14" s="144">
        <f t="shared" si="0"/>
        <v>0</v>
      </c>
      <c r="N14" s="144">
        <f t="shared" si="0"/>
        <v>0</v>
      </c>
      <c r="O14" s="144">
        <f t="shared" si="0"/>
        <v>0</v>
      </c>
      <c r="P14" s="144">
        <f t="shared" si="0"/>
        <v>0</v>
      </c>
      <c r="Q14" s="145">
        <f t="shared" si="0"/>
        <v>0</v>
      </c>
      <c r="R14" s="146">
        <f t="shared" si="0"/>
        <v>0</v>
      </c>
    </row>
    <row r="15" spans="1:18" ht="21" customHeight="1">
      <c r="B15" s="308" t="s">
        <v>180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</row>
    <row r="16" spans="1:18" ht="29.25" customHeight="1">
      <c r="B16" s="127" t="s">
        <v>176</v>
      </c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30"/>
      <c r="R16" s="131">
        <f>SUM(C16:Q16)</f>
        <v>0</v>
      </c>
    </row>
    <row r="17" spans="2:18" ht="29.25" customHeight="1">
      <c r="B17" s="132" t="s">
        <v>177</v>
      </c>
      <c r="C17" s="133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/>
      <c r="R17" s="136">
        <f>SUM(C17:Q17)</f>
        <v>0</v>
      </c>
    </row>
    <row r="18" spans="2:18" ht="29.25" customHeight="1">
      <c r="B18" s="137" t="s">
        <v>178</v>
      </c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40"/>
      <c r="R18" s="141">
        <f>SUM(C18:Q18)</f>
        <v>0</v>
      </c>
    </row>
    <row r="19" spans="2:18" ht="27.75" customHeight="1">
      <c r="B19" s="142" t="s">
        <v>179</v>
      </c>
      <c r="C19" s="143">
        <f t="shared" ref="C19:R19" si="1">SUM(C16:C18)</f>
        <v>0</v>
      </c>
      <c r="D19" s="144">
        <f t="shared" si="1"/>
        <v>0</v>
      </c>
      <c r="E19" s="144">
        <f t="shared" si="1"/>
        <v>0</v>
      </c>
      <c r="F19" s="144">
        <f t="shared" si="1"/>
        <v>0</v>
      </c>
      <c r="G19" s="144">
        <f t="shared" si="1"/>
        <v>0</v>
      </c>
      <c r="H19" s="144">
        <f t="shared" si="1"/>
        <v>0</v>
      </c>
      <c r="I19" s="144">
        <f t="shared" si="1"/>
        <v>0</v>
      </c>
      <c r="J19" s="144">
        <f t="shared" si="1"/>
        <v>0</v>
      </c>
      <c r="K19" s="144">
        <f t="shared" si="1"/>
        <v>0</v>
      </c>
      <c r="L19" s="144">
        <f t="shared" si="1"/>
        <v>0</v>
      </c>
      <c r="M19" s="144">
        <f t="shared" si="1"/>
        <v>0</v>
      </c>
      <c r="N19" s="144">
        <f t="shared" si="1"/>
        <v>0</v>
      </c>
      <c r="O19" s="144">
        <f t="shared" si="1"/>
        <v>0</v>
      </c>
      <c r="P19" s="144">
        <f t="shared" si="1"/>
        <v>0</v>
      </c>
      <c r="Q19" s="145">
        <f t="shared" si="1"/>
        <v>0</v>
      </c>
      <c r="R19" s="146">
        <f t="shared" si="1"/>
        <v>0</v>
      </c>
    </row>
    <row r="20" spans="2:18" ht="21" customHeight="1">
      <c r="B20" s="308" t="s">
        <v>181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</row>
    <row r="21" spans="2:18" ht="29.25" customHeight="1">
      <c r="B21" s="127" t="s">
        <v>176</v>
      </c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30"/>
      <c r="R21" s="131">
        <f>SUM(C21:Q21)</f>
        <v>0</v>
      </c>
    </row>
    <row r="22" spans="2:18" ht="29.25" customHeight="1">
      <c r="B22" s="132" t="s">
        <v>177</v>
      </c>
      <c r="C22" s="133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5"/>
      <c r="R22" s="136">
        <f>SUM(C22:Q22)</f>
        <v>0</v>
      </c>
    </row>
    <row r="23" spans="2:18" ht="29.25" customHeight="1">
      <c r="B23" s="137" t="s">
        <v>178</v>
      </c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/>
      <c r="R23" s="141">
        <f>SUM(C23:Q23)</f>
        <v>0</v>
      </c>
    </row>
    <row r="24" spans="2:18" ht="27.75" customHeight="1">
      <c r="B24" s="142" t="s">
        <v>179</v>
      </c>
      <c r="C24" s="143">
        <f t="shared" ref="C24:R24" si="2">SUM(C21:C23)</f>
        <v>0</v>
      </c>
      <c r="D24" s="144">
        <f t="shared" si="2"/>
        <v>0</v>
      </c>
      <c r="E24" s="144">
        <f t="shared" si="2"/>
        <v>0</v>
      </c>
      <c r="F24" s="144">
        <f t="shared" si="2"/>
        <v>0</v>
      </c>
      <c r="G24" s="144">
        <f t="shared" si="2"/>
        <v>0</v>
      </c>
      <c r="H24" s="144">
        <f t="shared" si="2"/>
        <v>0</v>
      </c>
      <c r="I24" s="144">
        <f t="shared" si="2"/>
        <v>0</v>
      </c>
      <c r="J24" s="144">
        <f t="shared" si="2"/>
        <v>0</v>
      </c>
      <c r="K24" s="144">
        <f t="shared" si="2"/>
        <v>0</v>
      </c>
      <c r="L24" s="144">
        <f t="shared" si="2"/>
        <v>0</v>
      </c>
      <c r="M24" s="144">
        <f t="shared" si="2"/>
        <v>0</v>
      </c>
      <c r="N24" s="144">
        <f t="shared" si="2"/>
        <v>0</v>
      </c>
      <c r="O24" s="144">
        <f t="shared" si="2"/>
        <v>0</v>
      </c>
      <c r="P24" s="144">
        <f t="shared" si="2"/>
        <v>0</v>
      </c>
      <c r="Q24" s="145">
        <f t="shared" si="2"/>
        <v>0</v>
      </c>
      <c r="R24" s="146">
        <f t="shared" si="2"/>
        <v>0</v>
      </c>
    </row>
    <row r="25" spans="2:18" ht="21" customHeight="1">
      <c r="B25" s="308" t="s">
        <v>182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</row>
    <row r="26" spans="2:18" ht="29.25" customHeight="1">
      <c r="B26" s="127" t="s">
        <v>176</v>
      </c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  <c r="R26" s="131">
        <f>SUM(C26:Q26)</f>
        <v>0</v>
      </c>
    </row>
    <row r="27" spans="2:18" ht="29.25" customHeight="1">
      <c r="B27" s="132" t="s">
        <v>177</v>
      </c>
      <c r="C27" s="133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5"/>
      <c r="R27" s="136">
        <f>SUM(C27:Q27)</f>
        <v>0</v>
      </c>
    </row>
    <row r="28" spans="2:18" ht="29.25" customHeight="1">
      <c r="B28" s="137" t="s">
        <v>178</v>
      </c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40"/>
      <c r="R28" s="141">
        <f>SUM(C28:Q28)</f>
        <v>0</v>
      </c>
    </row>
    <row r="29" spans="2:18" ht="27.75" customHeight="1">
      <c r="B29" s="142" t="s">
        <v>179</v>
      </c>
      <c r="C29" s="143">
        <f t="shared" ref="C29:R29" si="3">SUM(C26:C28)</f>
        <v>0</v>
      </c>
      <c r="D29" s="144">
        <f t="shared" si="3"/>
        <v>0</v>
      </c>
      <c r="E29" s="144">
        <f t="shared" si="3"/>
        <v>0</v>
      </c>
      <c r="F29" s="144">
        <f t="shared" si="3"/>
        <v>0</v>
      </c>
      <c r="G29" s="144">
        <f t="shared" si="3"/>
        <v>0</v>
      </c>
      <c r="H29" s="144">
        <f t="shared" si="3"/>
        <v>0</v>
      </c>
      <c r="I29" s="144">
        <f t="shared" si="3"/>
        <v>0</v>
      </c>
      <c r="J29" s="144">
        <f t="shared" si="3"/>
        <v>0</v>
      </c>
      <c r="K29" s="144">
        <f t="shared" si="3"/>
        <v>0</v>
      </c>
      <c r="L29" s="144">
        <f t="shared" si="3"/>
        <v>0</v>
      </c>
      <c r="M29" s="144">
        <f t="shared" si="3"/>
        <v>0</v>
      </c>
      <c r="N29" s="144">
        <f t="shared" si="3"/>
        <v>0</v>
      </c>
      <c r="O29" s="144">
        <f t="shared" si="3"/>
        <v>0</v>
      </c>
      <c r="P29" s="144">
        <f t="shared" si="3"/>
        <v>0</v>
      </c>
      <c r="Q29" s="145">
        <f t="shared" si="3"/>
        <v>0</v>
      </c>
      <c r="R29" s="146">
        <f t="shared" si="3"/>
        <v>0</v>
      </c>
    </row>
    <row r="30" spans="2:18" ht="21" customHeight="1">
      <c r="B30" s="308" t="s">
        <v>183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</row>
    <row r="31" spans="2:18" ht="29.25" customHeight="1">
      <c r="B31" s="127" t="s">
        <v>176</v>
      </c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30"/>
      <c r="R31" s="131">
        <f>SUM(C31:Q31)</f>
        <v>0</v>
      </c>
    </row>
    <row r="32" spans="2:18" ht="29.25" customHeight="1">
      <c r="B32" s="132" t="s">
        <v>177</v>
      </c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6">
        <f>SUM(C32:Q32)</f>
        <v>0</v>
      </c>
    </row>
    <row r="33" spans="2:18" ht="29.25" customHeight="1">
      <c r="B33" s="137" t="s">
        <v>178</v>
      </c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1">
        <f>SUM(C33:Q33)</f>
        <v>0</v>
      </c>
    </row>
    <row r="34" spans="2:18" ht="27.75" customHeight="1">
      <c r="B34" s="142" t="s">
        <v>179</v>
      </c>
      <c r="C34" s="143">
        <f t="shared" ref="C34:R34" si="4">SUM(C31:C33)</f>
        <v>0</v>
      </c>
      <c r="D34" s="144">
        <f t="shared" si="4"/>
        <v>0</v>
      </c>
      <c r="E34" s="144">
        <f t="shared" si="4"/>
        <v>0</v>
      </c>
      <c r="F34" s="144">
        <f t="shared" si="4"/>
        <v>0</v>
      </c>
      <c r="G34" s="144">
        <f t="shared" si="4"/>
        <v>0</v>
      </c>
      <c r="H34" s="144">
        <f t="shared" si="4"/>
        <v>0</v>
      </c>
      <c r="I34" s="144">
        <f t="shared" si="4"/>
        <v>0</v>
      </c>
      <c r="J34" s="144">
        <f t="shared" si="4"/>
        <v>0</v>
      </c>
      <c r="K34" s="144">
        <f t="shared" si="4"/>
        <v>0</v>
      </c>
      <c r="L34" s="144">
        <f t="shared" si="4"/>
        <v>0</v>
      </c>
      <c r="M34" s="144">
        <f t="shared" si="4"/>
        <v>0</v>
      </c>
      <c r="N34" s="144">
        <f t="shared" si="4"/>
        <v>0</v>
      </c>
      <c r="O34" s="144">
        <f t="shared" si="4"/>
        <v>0</v>
      </c>
      <c r="P34" s="144">
        <f t="shared" si="4"/>
        <v>0</v>
      </c>
      <c r="Q34" s="145">
        <f t="shared" si="4"/>
        <v>0</v>
      </c>
      <c r="R34" s="146">
        <f t="shared" si="4"/>
        <v>0</v>
      </c>
    </row>
    <row r="35" spans="2:18" ht="21" customHeight="1">
      <c r="B35" s="308" t="s">
        <v>184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</row>
    <row r="36" spans="2:18" ht="29.25" customHeight="1">
      <c r="B36" s="127" t="s">
        <v>176</v>
      </c>
      <c r="C36" s="128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30"/>
      <c r="R36" s="131">
        <f>SUM(C36:Q36)</f>
        <v>0</v>
      </c>
    </row>
    <row r="37" spans="2:18" ht="29.25" customHeight="1">
      <c r="B37" s="132" t="s">
        <v>177</v>
      </c>
      <c r="C37" s="133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5"/>
      <c r="R37" s="136">
        <f>SUM(C37:Q37)</f>
        <v>0</v>
      </c>
    </row>
    <row r="38" spans="2:18" ht="29.25" customHeight="1">
      <c r="B38" s="137" t="s">
        <v>178</v>
      </c>
      <c r="C38" s="138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40"/>
      <c r="R38" s="141">
        <f>SUM(C38:Q38)</f>
        <v>0</v>
      </c>
    </row>
    <row r="39" spans="2:18" ht="27.75" customHeight="1">
      <c r="B39" s="142" t="s">
        <v>179</v>
      </c>
      <c r="C39" s="143">
        <f t="shared" ref="C39:R39" si="5">SUM(C36:C38)</f>
        <v>0</v>
      </c>
      <c r="D39" s="144">
        <f t="shared" si="5"/>
        <v>0</v>
      </c>
      <c r="E39" s="144">
        <f t="shared" si="5"/>
        <v>0</v>
      </c>
      <c r="F39" s="144">
        <f t="shared" si="5"/>
        <v>0</v>
      </c>
      <c r="G39" s="144">
        <f t="shared" si="5"/>
        <v>0</v>
      </c>
      <c r="H39" s="144">
        <f t="shared" si="5"/>
        <v>0</v>
      </c>
      <c r="I39" s="144">
        <f t="shared" si="5"/>
        <v>0</v>
      </c>
      <c r="J39" s="144">
        <f t="shared" si="5"/>
        <v>0</v>
      </c>
      <c r="K39" s="144">
        <f t="shared" si="5"/>
        <v>0</v>
      </c>
      <c r="L39" s="144">
        <f t="shared" si="5"/>
        <v>0</v>
      </c>
      <c r="M39" s="144">
        <f t="shared" si="5"/>
        <v>0</v>
      </c>
      <c r="N39" s="144">
        <f t="shared" si="5"/>
        <v>0</v>
      </c>
      <c r="O39" s="144">
        <f t="shared" si="5"/>
        <v>0</v>
      </c>
      <c r="P39" s="144">
        <f t="shared" si="5"/>
        <v>0</v>
      </c>
      <c r="Q39" s="145">
        <f t="shared" si="5"/>
        <v>0</v>
      </c>
      <c r="R39" s="146">
        <f t="shared" si="5"/>
        <v>0</v>
      </c>
    </row>
    <row r="40" spans="2:18" ht="21" customHeight="1">
      <c r="B40" s="308" t="s">
        <v>185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</row>
    <row r="41" spans="2:18" ht="29.25" customHeight="1">
      <c r="B41" s="127" t="s">
        <v>176</v>
      </c>
      <c r="C41" s="128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30"/>
      <c r="R41" s="131">
        <f>SUM(C41:Q41)</f>
        <v>0</v>
      </c>
    </row>
    <row r="42" spans="2:18" ht="29.25" customHeight="1">
      <c r="B42" s="132" t="s">
        <v>177</v>
      </c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5"/>
      <c r="R42" s="136">
        <f>SUM(C42:Q42)</f>
        <v>0</v>
      </c>
    </row>
    <row r="43" spans="2:18" ht="29.25" customHeight="1">
      <c r="B43" s="137" t="s">
        <v>178</v>
      </c>
      <c r="C43" s="138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40"/>
      <c r="R43" s="141">
        <f>SUM(C43:Q43)</f>
        <v>0</v>
      </c>
    </row>
    <row r="44" spans="2:18" ht="27.75" customHeight="1">
      <c r="B44" s="142" t="s">
        <v>179</v>
      </c>
      <c r="C44" s="143">
        <f t="shared" ref="C44:R44" si="6">SUM(C41:C43)</f>
        <v>0</v>
      </c>
      <c r="D44" s="144">
        <f t="shared" si="6"/>
        <v>0</v>
      </c>
      <c r="E44" s="144">
        <f t="shared" si="6"/>
        <v>0</v>
      </c>
      <c r="F44" s="144">
        <f t="shared" si="6"/>
        <v>0</v>
      </c>
      <c r="G44" s="144">
        <f t="shared" si="6"/>
        <v>0</v>
      </c>
      <c r="H44" s="144">
        <f t="shared" si="6"/>
        <v>0</v>
      </c>
      <c r="I44" s="144">
        <f t="shared" si="6"/>
        <v>0</v>
      </c>
      <c r="J44" s="144">
        <f t="shared" si="6"/>
        <v>0</v>
      </c>
      <c r="K44" s="144">
        <f t="shared" si="6"/>
        <v>0</v>
      </c>
      <c r="L44" s="144">
        <f t="shared" si="6"/>
        <v>0</v>
      </c>
      <c r="M44" s="144">
        <f t="shared" si="6"/>
        <v>0</v>
      </c>
      <c r="N44" s="144">
        <f t="shared" si="6"/>
        <v>0</v>
      </c>
      <c r="O44" s="144">
        <f t="shared" si="6"/>
        <v>0</v>
      </c>
      <c r="P44" s="144">
        <f t="shared" si="6"/>
        <v>0</v>
      </c>
      <c r="Q44" s="145">
        <f t="shared" si="6"/>
        <v>0</v>
      </c>
      <c r="R44" s="146">
        <f t="shared" si="6"/>
        <v>0</v>
      </c>
    </row>
    <row r="45" spans="2:18" ht="21" customHeight="1">
      <c r="B45" s="308" t="s">
        <v>186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</row>
    <row r="46" spans="2:18" ht="29.25" customHeight="1">
      <c r="B46" s="127" t="s">
        <v>176</v>
      </c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30"/>
      <c r="R46" s="131">
        <f>SUM(C46:Q46)</f>
        <v>0</v>
      </c>
    </row>
    <row r="47" spans="2:18" ht="29.25" customHeight="1">
      <c r="B47" s="132" t="s">
        <v>177</v>
      </c>
      <c r="C47" s="133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5"/>
      <c r="R47" s="136">
        <f>SUM(C47:Q47)</f>
        <v>0</v>
      </c>
    </row>
    <row r="48" spans="2:18" ht="29.25" customHeight="1">
      <c r="B48" s="137" t="s">
        <v>178</v>
      </c>
      <c r="C48" s="138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40"/>
      <c r="R48" s="141">
        <f>SUM(C48:Q48)</f>
        <v>0</v>
      </c>
    </row>
    <row r="49" spans="1:18" ht="27.75" customHeight="1">
      <c r="B49" s="142" t="s">
        <v>179</v>
      </c>
      <c r="C49" s="143">
        <f t="shared" ref="C49:R49" si="7">SUM(C46:C48)</f>
        <v>0</v>
      </c>
      <c r="D49" s="144">
        <f t="shared" si="7"/>
        <v>0</v>
      </c>
      <c r="E49" s="144">
        <f t="shared" si="7"/>
        <v>0</v>
      </c>
      <c r="F49" s="144">
        <f t="shared" si="7"/>
        <v>0</v>
      </c>
      <c r="G49" s="144">
        <f t="shared" si="7"/>
        <v>0</v>
      </c>
      <c r="H49" s="144">
        <f t="shared" si="7"/>
        <v>0</v>
      </c>
      <c r="I49" s="144">
        <f t="shared" si="7"/>
        <v>0</v>
      </c>
      <c r="J49" s="144">
        <f t="shared" si="7"/>
        <v>0</v>
      </c>
      <c r="K49" s="144">
        <f t="shared" si="7"/>
        <v>0</v>
      </c>
      <c r="L49" s="144">
        <f t="shared" si="7"/>
        <v>0</v>
      </c>
      <c r="M49" s="144">
        <f t="shared" si="7"/>
        <v>0</v>
      </c>
      <c r="N49" s="144">
        <f t="shared" si="7"/>
        <v>0</v>
      </c>
      <c r="O49" s="144">
        <f t="shared" si="7"/>
        <v>0</v>
      </c>
      <c r="P49" s="144">
        <f t="shared" si="7"/>
        <v>0</v>
      </c>
      <c r="Q49" s="145">
        <f t="shared" si="7"/>
        <v>0</v>
      </c>
      <c r="R49" s="146">
        <f t="shared" si="7"/>
        <v>0</v>
      </c>
    </row>
    <row r="50" spans="1:18" ht="21" customHeight="1">
      <c r="B50" s="308" t="s">
        <v>187</v>
      </c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</row>
    <row r="51" spans="1:18" ht="29.25" customHeight="1">
      <c r="B51" s="127" t="s">
        <v>176</v>
      </c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30"/>
      <c r="R51" s="131">
        <f>SUM(C51:Q51)</f>
        <v>0</v>
      </c>
    </row>
    <row r="52" spans="1:18" ht="29.25" customHeight="1">
      <c r="B52" s="132" t="s">
        <v>177</v>
      </c>
      <c r="C52" s="133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5"/>
      <c r="R52" s="136">
        <f>SUM(C52:Q52)</f>
        <v>0</v>
      </c>
    </row>
    <row r="53" spans="1:18" ht="29.25" customHeight="1">
      <c r="B53" s="137" t="s">
        <v>178</v>
      </c>
      <c r="C53" s="138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40"/>
      <c r="R53" s="141">
        <f>SUM(C53:Q53)</f>
        <v>0</v>
      </c>
    </row>
    <row r="54" spans="1:18" ht="27.75" customHeight="1">
      <c r="B54" s="142" t="s">
        <v>179</v>
      </c>
      <c r="C54" s="143">
        <f t="shared" ref="C54:R54" si="8">SUM(C51:C53)</f>
        <v>0</v>
      </c>
      <c r="D54" s="144">
        <f t="shared" si="8"/>
        <v>0</v>
      </c>
      <c r="E54" s="144">
        <f t="shared" si="8"/>
        <v>0</v>
      </c>
      <c r="F54" s="144">
        <f t="shared" si="8"/>
        <v>0</v>
      </c>
      <c r="G54" s="144">
        <f t="shared" si="8"/>
        <v>0</v>
      </c>
      <c r="H54" s="144">
        <f t="shared" si="8"/>
        <v>0</v>
      </c>
      <c r="I54" s="144">
        <f t="shared" si="8"/>
        <v>0</v>
      </c>
      <c r="J54" s="144">
        <f t="shared" si="8"/>
        <v>0</v>
      </c>
      <c r="K54" s="144">
        <f t="shared" si="8"/>
        <v>0</v>
      </c>
      <c r="L54" s="144">
        <f t="shared" si="8"/>
        <v>0</v>
      </c>
      <c r="M54" s="144">
        <f t="shared" si="8"/>
        <v>0</v>
      </c>
      <c r="N54" s="144">
        <f t="shared" si="8"/>
        <v>0</v>
      </c>
      <c r="O54" s="144">
        <f t="shared" si="8"/>
        <v>0</v>
      </c>
      <c r="P54" s="144">
        <f t="shared" si="8"/>
        <v>0</v>
      </c>
      <c r="Q54" s="145">
        <f t="shared" si="8"/>
        <v>0</v>
      </c>
      <c r="R54" s="146">
        <f t="shared" si="8"/>
        <v>0</v>
      </c>
    </row>
    <row r="55" spans="1:18" ht="12.75" customHeight="1">
      <c r="B55" s="309" t="s">
        <v>188</v>
      </c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</row>
    <row r="56" spans="1:18" ht="15.75">
      <c r="B56" s="147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9"/>
    </row>
    <row r="57" spans="1:18" ht="15.75"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9"/>
    </row>
    <row r="58" spans="1:18"/>
    <row r="59" spans="1:18">
      <c r="B59" s="150"/>
      <c r="C59" s="151"/>
      <c r="D59" s="151"/>
      <c r="E59" s="152"/>
      <c r="F59" s="152"/>
      <c r="G59" s="151"/>
      <c r="H59" s="151"/>
      <c r="I59" s="151"/>
      <c r="J59" s="151"/>
      <c r="K59" s="151"/>
      <c r="L59" s="151"/>
      <c r="M59" s="151"/>
      <c r="N59" s="151"/>
      <c r="O59" s="150"/>
      <c r="P59" s="150"/>
      <c r="Q59" s="150"/>
      <c r="R59" s="150"/>
    </row>
    <row r="60" spans="1:18">
      <c r="B60" s="151" t="s">
        <v>189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310" t="s">
        <v>190</v>
      </c>
      <c r="P60" s="310"/>
      <c r="Q60" s="310"/>
      <c r="R60" s="310"/>
    </row>
    <row r="61" spans="1:18" ht="4.5" customHeight="1"/>
    <row r="62" spans="1:18" ht="25.5" customHeight="1">
      <c r="A62" s="119">
        <v>2</v>
      </c>
      <c r="C62" s="120" t="s">
        <v>0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311" t="s">
        <v>169</v>
      </c>
      <c r="O62" s="311"/>
      <c r="P62" s="311"/>
      <c r="Q62" s="311"/>
      <c r="R62" s="311"/>
    </row>
    <row r="63" spans="1:18" ht="25.5" customHeight="1">
      <c r="C63" s="120" t="s">
        <v>3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312" t="s">
        <v>6</v>
      </c>
      <c r="O63" s="305"/>
      <c r="P63" s="305"/>
      <c r="Q63" s="305"/>
      <c r="R63" s="313"/>
    </row>
    <row r="64" spans="1:18" ht="25.5" customHeight="1">
      <c r="C64" s="120" t="s">
        <v>7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297" t="s">
        <v>1</v>
      </c>
      <c r="O64" s="297"/>
      <c r="P64" s="297"/>
      <c r="Q64" s="156" t="s">
        <v>170</v>
      </c>
      <c r="R64" s="156"/>
    </row>
    <row r="65" spans="2:18" ht="25.5" customHeight="1">
      <c r="C65" s="120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314" t="s">
        <v>171</v>
      </c>
      <c r="O65" s="314"/>
      <c r="P65" s="314"/>
      <c r="Q65" s="315" t="s">
        <v>89</v>
      </c>
      <c r="R65" s="315"/>
    </row>
    <row r="66" spans="2:18" ht="4.5" customHeight="1" thickBot="1">
      <c r="C66" s="120"/>
      <c r="D66" s="121"/>
      <c r="E66" s="121"/>
      <c r="F66" s="121"/>
      <c r="G66" s="121"/>
      <c r="H66" s="121"/>
      <c r="I66" s="121"/>
      <c r="J66" s="121"/>
      <c r="K66" s="121"/>
      <c r="L66" s="121"/>
      <c r="M66" s="121"/>
    </row>
    <row r="67" spans="2:18" ht="20.25" customHeight="1" thickBot="1">
      <c r="B67" s="307" t="s">
        <v>172</v>
      </c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</row>
    <row r="68" spans="2:18" ht="31.5" customHeight="1">
      <c r="B68" s="122" t="s">
        <v>173</v>
      </c>
      <c r="C68" s="123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5"/>
      <c r="R68" s="126" t="s">
        <v>174</v>
      </c>
    </row>
    <row r="69" spans="2:18" ht="21" customHeight="1">
      <c r="B69" s="308" t="s">
        <v>175</v>
      </c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</row>
    <row r="70" spans="2:18" ht="29.25" customHeight="1">
      <c r="B70" s="127" t="s">
        <v>176</v>
      </c>
      <c r="C70" s="128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30"/>
      <c r="R70" s="131">
        <f>SUM(C70:Q70)</f>
        <v>0</v>
      </c>
    </row>
    <row r="71" spans="2:18" ht="29.25" customHeight="1">
      <c r="B71" s="132" t="s">
        <v>177</v>
      </c>
      <c r="C71" s="133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5"/>
      <c r="R71" s="136">
        <f>SUM(C71:Q71)</f>
        <v>0</v>
      </c>
    </row>
    <row r="72" spans="2:18" ht="29.25" customHeight="1">
      <c r="B72" s="137" t="s">
        <v>178</v>
      </c>
      <c r="C72" s="138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40"/>
      <c r="R72" s="141">
        <f>SUM(C72:Q72)</f>
        <v>0</v>
      </c>
    </row>
    <row r="73" spans="2:18" ht="27.75" customHeight="1">
      <c r="B73" s="142" t="s">
        <v>179</v>
      </c>
      <c r="C73" s="143">
        <f t="shared" ref="C73:R73" si="9">SUM(C70:C72)</f>
        <v>0</v>
      </c>
      <c r="D73" s="144">
        <f t="shared" si="9"/>
        <v>0</v>
      </c>
      <c r="E73" s="144">
        <f t="shared" si="9"/>
        <v>0</v>
      </c>
      <c r="F73" s="144">
        <f t="shared" si="9"/>
        <v>0</v>
      </c>
      <c r="G73" s="144">
        <f t="shared" si="9"/>
        <v>0</v>
      </c>
      <c r="H73" s="144">
        <f t="shared" si="9"/>
        <v>0</v>
      </c>
      <c r="I73" s="144">
        <f t="shared" si="9"/>
        <v>0</v>
      </c>
      <c r="J73" s="144">
        <f t="shared" si="9"/>
        <v>0</v>
      </c>
      <c r="K73" s="144">
        <f t="shared" si="9"/>
        <v>0</v>
      </c>
      <c r="L73" s="144">
        <f t="shared" si="9"/>
        <v>0</v>
      </c>
      <c r="M73" s="144">
        <f t="shared" si="9"/>
        <v>0</v>
      </c>
      <c r="N73" s="144">
        <f t="shared" si="9"/>
        <v>0</v>
      </c>
      <c r="O73" s="144">
        <f t="shared" si="9"/>
        <v>0</v>
      </c>
      <c r="P73" s="144">
        <f t="shared" si="9"/>
        <v>0</v>
      </c>
      <c r="Q73" s="145">
        <f t="shared" si="9"/>
        <v>0</v>
      </c>
      <c r="R73" s="146">
        <f t="shared" si="9"/>
        <v>0</v>
      </c>
    </row>
    <row r="74" spans="2:18" ht="21" customHeight="1">
      <c r="B74" s="308" t="s">
        <v>180</v>
      </c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</row>
    <row r="75" spans="2:18" ht="29.25" customHeight="1">
      <c r="B75" s="127" t="s">
        <v>176</v>
      </c>
      <c r="C75" s="128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30"/>
      <c r="R75" s="131">
        <f>SUM(C75:Q75)</f>
        <v>0</v>
      </c>
    </row>
    <row r="76" spans="2:18" ht="29.25" customHeight="1">
      <c r="B76" s="132" t="s">
        <v>177</v>
      </c>
      <c r="C76" s="133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5"/>
      <c r="R76" s="136">
        <f>SUM(C76:Q76)</f>
        <v>0</v>
      </c>
    </row>
    <row r="77" spans="2:18" ht="29.25" customHeight="1">
      <c r="B77" s="137" t="s">
        <v>178</v>
      </c>
      <c r="C77" s="138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40"/>
      <c r="R77" s="141">
        <f>SUM(C77:Q77)</f>
        <v>0</v>
      </c>
    </row>
    <row r="78" spans="2:18" ht="27.75" customHeight="1">
      <c r="B78" s="142" t="s">
        <v>179</v>
      </c>
      <c r="C78" s="143">
        <f t="shared" ref="C78:R78" si="10">SUM(C75:C77)</f>
        <v>0</v>
      </c>
      <c r="D78" s="144">
        <f t="shared" si="10"/>
        <v>0</v>
      </c>
      <c r="E78" s="144">
        <f t="shared" si="10"/>
        <v>0</v>
      </c>
      <c r="F78" s="144">
        <f t="shared" si="10"/>
        <v>0</v>
      </c>
      <c r="G78" s="144">
        <f t="shared" si="10"/>
        <v>0</v>
      </c>
      <c r="H78" s="144">
        <f t="shared" si="10"/>
        <v>0</v>
      </c>
      <c r="I78" s="144">
        <f t="shared" si="10"/>
        <v>0</v>
      </c>
      <c r="J78" s="144">
        <f t="shared" si="10"/>
        <v>0</v>
      </c>
      <c r="K78" s="144">
        <f t="shared" si="10"/>
        <v>0</v>
      </c>
      <c r="L78" s="144">
        <f t="shared" si="10"/>
        <v>0</v>
      </c>
      <c r="M78" s="144">
        <f t="shared" si="10"/>
        <v>0</v>
      </c>
      <c r="N78" s="144">
        <f t="shared" si="10"/>
        <v>0</v>
      </c>
      <c r="O78" s="144">
        <f t="shared" si="10"/>
        <v>0</v>
      </c>
      <c r="P78" s="144">
        <f t="shared" si="10"/>
        <v>0</v>
      </c>
      <c r="Q78" s="145">
        <f t="shared" si="10"/>
        <v>0</v>
      </c>
      <c r="R78" s="146">
        <f t="shared" si="10"/>
        <v>0</v>
      </c>
    </row>
    <row r="79" spans="2:18" ht="21" customHeight="1">
      <c r="B79" s="308" t="s">
        <v>181</v>
      </c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</row>
    <row r="80" spans="2:18" ht="29.25" customHeight="1">
      <c r="B80" s="127" t="s">
        <v>176</v>
      </c>
      <c r="C80" s="128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30"/>
      <c r="R80" s="131">
        <f>SUM(C80:Q80)</f>
        <v>0</v>
      </c>
    </row>
    <row r="81" spans="2:18" ht="29.25" customHeight="1">
      <c r="B81" s="132" t="s">
        <v>177</v>
      </c>
      <c r="C81" s="133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5"/>
      <c r="R81" s="136">
        <f>SUM(C81:Q81)</f>
        <v>0</v>
      </c>
    </row>
    <row r="82" spans="2:18" ht="29.25" customHeight="1">
      <c r="B82" s="137" t="s">
        <v>178</v>
      </c>
      <c r="C82" s="138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40"/>
      <c r="R82" s="141">
        <f>SUM(C82:Q82)</f>
        <v>0</v>
      </c>
    </row>
    <row r="83" spans="2:18" ht="27.75" customHeight="1">
      <c r="B83" s="142" t="s">
        <v>179</v>
      </c>
      <c r="C83" s="143">
        <f t="shared" ref="C83:R83" si="11">SUM(C80:C82)</f>
        <v>0</v>
      </c>
      <c r="D83" s="144">
        <f t="shared" si="11"/>
        <v>0</v>
      </c>
      <c r="E83" s="144">
        <f t="shared" si="11"/>
        <v>0</v>
      </c>
      <c r="F83" s="144">
        <f t="shared" si="11"/>
        <v>0</v>
      </c>
      <c r="G83" s="144">
        <f t="shared" si="11"/>
        <v>0</v>
      </c>
      <c r="H83" s="144">
        <f t="shared" si="11"/>
        <v>0</v>
      </c>
      <c r="I83" s="144">
        <f t="shared" si="11"/>
        <v>0</v>
      </c>
      <c r="J83" s="144">
        <f t="shared" si="11"/>
        <v>0</v>
      </c>
      <c r="K83" s="144">
        <f t="shared" si="11"/>
        <v>0</v>
      </c>
      <c r="L83" s="144">
        <f t="shared" si="11"/>
        <v>0</v>
      </c>
      <c r="M83" s="144">
        <f t="shared" si="11"/>
        <v>0</v>
      </c>
      <c r="N83" s="144">
        <f t="shared" si="11"/>
        <v>0</v>
      </c>
      <c r="O83" s="144">
        <f t="shared" si="11"/>
        <v>0</v>
      </c>
      <c r="P83" s="144">
        <f t="shared" si="11"/>
        <v>0</v>
      </c>
      <c r="Q83" s="145">
        <f t="shared" si="11"/>
        <v>0</v>
      </c>
      <c r="R83" s="146">
        <f t="shared" si="11"/>
        <v>0</v>
      </c>
    </row>
    <row r="84" spans="2:18" ht="21" customHeight="1">
      <c r="B84" s="308" t="s">
        <v>182</v>
      </c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</row>
    <row r="85" spans="2:18" ht="29.25" customHeight="1">
      <c r="B85" s="127" t="s">
        <v>176</v>
      </c>
      <c r="C85" s="128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30"/>
      <c r="R85" s="131">
        <f>SUM(C85:Q85)</f>
        <v>0</v>
      </c>
    </row>
    <row r="86" spans="2:18" ht="29.25" customHeight="1">
      <c r="B86" s="132" t="s">
        <v>177</v>
      </c>
      <c r="C86" s="133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5"/>
      <c r="R86" s="136">
        <f>SUM(C86:Q86)</f>
        <v>0</v>
      </c>
    </row>
    <row r="87" spans="2:18" ht="29.25" customHeight="1">
      <c r="B87" s="137" t="s">
        <v>178</v>
      </c>
      <c r="C87" s="138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40"/>
      <c r="R87" s="141">
        <f>SUM(C87:Q87)</f>
        <v>0</v>
      </c>
    </row>
    <row r="88" spans="2:18" ht="27.75" customHeight="1">
      <c r="B88" s="142" t="s">
        <v>179</v>
      </c>
      <c r="C88" s="143">
        <f t="shared" ref="C88:R88" si="12">SUM(C85:C87)</f>
        <v>0</v>
      </c>
      <c r="D88" s="144">
        <f t="shared" si="12"/>
        <v>0</v>
      </c>
      <c r="E88" s="144">
        <f t="shared" si="12"/>
        <v>0</v>
      </c>
      <c r="F88" s="144">
        <f t="shared" si="12"/>
        <v>0</v>
      </c>
      <c r="G88" s="144">
        <f t="shared" si="12"/>
        <v>0</v>
      </c>
      <c r="H88" s="144">
        <f t="shared" si="12"/>
        <v>0</v>
      </c>
      <c r="I88" s="144">
        <f t="shared" si="12"/>
        <v>0</v>
      </c>
      <c r="J88" s="144">
        <f t="shared" si="12"/>
        <v>0</v>
      </c>
      <c r="K88" s="144">
        <f t="shared" si="12"/>
        <v>0</v>
      </c>
      <c r="L88" s="144">
        <f t="shared" si="12"/>
        <v>0</v>
      </c>
      <c r="M88" s="144">
        <f t="shared" si="12"/>
        <v>0</v>
      </c>
      <c r="N88" s="144">
        <f t="shared" si="12"/>
        <v>0</v>
      </c>
      <c r="O88" s="144">
        <f t="shared" si="12"/>
        <v>0</v>
      </c>
      <c r="P88" s="144">
        <f t="shared" si="12"/>
        <v>0</v>
      </c>
      <c r="Q88" s="145">
        <f t="shared" si="12"/>
        <v>0</v>
      </c>
      <c r="R88" s="146">
        <f t="shared" si="12"/>
        <v>0</v>
      </c>
    </row>
    <row r="89" spans="2:18" ht="21" customHeight="1">
      <c r="B89" s="308" t="s">
        <v>183</v>
      </c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</row>
    <row r="90" spans="2:18" ht="29.25" customHeight="1">
      <c r="B90" s="127" t="s">
        <v>176</v>
      </c>
      <c r="C90" s="128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30"/>
      <c r="R90" s="131">
        <f>SUM(C90:Q90)</f>
        <v>0</v>
      </c>
    </row>
    <row r="91" spans="2:18" ht="29.25" customHeight="1">
      <c r="B91" s="132" t="s">
        <v>177</v>
      </c>
      <c r="C91" s="133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5"/>
      <c r="R91" s="136">
        <f>SUM(C91:Q91)</f>
        <v>0</v>
      </c>
    </row>
    <row r="92" spans="2:18" ht="29.25" customHeight="1">
      <c r="B92" s="137" t="s">
        <v>178</v>
      </c>
      <c r="C92" s="138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40"/>
      <c r="R92" s="141">
        <f>SUM(C92:Q92)</f>
        <v>0</v>
      </c>
    </row>
    <row r="93" spans="2:18" ht="27.75" customHeight="1">
      <c r="B93" s="142" t="s">
        <v>179</v>
      </c>
      <c r="C93" s="143">
        <f t="shared" ref="C93:R93" si="13">SUM(C90:C92)</f>
        <v>0</v>
      </c>
      <c r="D93" s="144">
        <f t="shared" si="13"/>
        <v>0</v>
      </c>
      <c r="E93" s="144">
        <f t="shared" si="13"/>
        <v>0</v>
      </c>
      <c r="F93" s="144">
        <f t="shared" si="13"/>
        <v>0</v>
      </c>
      <c r="G93" s="144">
        <f t="shared" si="13"/>
        <v>0</v>
      </c>
      <c r="H93" s="144">
        <f t="shared" si="13"/>
        <v>0</v>
      </c>
      <c r="I93" s="144">
        <f t="shared" si="13"/>
        <v>0</v>
      </c>
      <c r="J93" s="144">
        <f t="shared" si="13"/>
        <v>0</v>
      </c>
      <c r="K93" s="144">
        <f t="shared" si="13"/>
        <v>0</v>
      </c>
      <c r="L93" s="144">
        <f t="shared" si="13"/>
        <v>0</v>
      </c>
      <c r="M93" s="144">
        <f t="shared" si="13"/>
        <v>0</v>
      </c>
      <c r="N93" s="144">
        <f t="shared" si="13"/>
        <v>0</v>
      </c>
      <c r="O93" s="144">
        <f t="shared" si="13"/>
        <v>0</v>
      </c>
      <c r="P93" s="144">
        <f t="shared" si="13"/>
        <v>0</v>
      </c>
      <c r="Q93" s="145">
        <f t="shared" si="13"/>
        <v>0</v>
      </c>
      <c r="R93" s="146">
        <f t="shared" si="13"/>
        <v>0</v>
      </c>
    </row>
    <row r="94" spans="2:18" ht="21" customHeight="1">
      <c r="B94" s="308" t="s">
        <v>184</v>
      </c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</row>
    <row r="95" spans="2:18" ht="29.25" customHeight="1">
      <c r="B95" s="127" t="s">
        <v>176</v>
      </c>
      <c r="C95" s="128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30"/>
      <c r="R95" s="131">
        <f>SUM(C95:Q95)</f>
        <v>0</v>
      </c>
    </row>
    <row r="96" spans="2:18" ht="29.25" customHeight="1">
      <c r="B96" s="132" t="s">
        <v>177</v>
      </c>
      <c r="C96" s="133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5"/>
      <c r="R96" s="136">
        <f>SUM(C96:Q96)</f>
        <v>0</v>
      </c>
    </row>
    <row r="97" spans="2:18" ht="29.25" customHeight="1">
      <c r="B97" s="137" t="s">
        <v>178</v>
      </c>
      <c r="C97" s="138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40"/>
      <c r="R97" s="141">
        <f>SUM(C97:Q97)</f>
        <v>0</v>
      </c>
    </row>
    <row r="98" spans="2:18" ht="27.75" customHeight="1">
      <c r="B98" s="142" t="s">
        <v>179</v>
      </c>
      <c r="C98" s="143">
        <f t="shared" ref="C98:R98" si="14">SUM(C95:C97)</f>
        <v>0</v>
      </c>
      <c r="D98" s="144">
        <f t="shared" si="14"/>
        <v>0</v>
      </c>
      <c r="E98" s="144">
        <f t="shared" si="14"/>
        <v>0</v>
      </c>
      <c r="F98" s="144">
        <f t="shared" si="14"/>
        <v>0</v>
      </c>
      <c r="G98" s="144">
        <f t="shared" si="14"/>
        <v>0</v>
      </c>
      <c r="H98" s="144">
        <f t="shared" si="14"/>
        <v>0</v>
      </c>
      <c r="I98" s="144">
        <f t="shared" si="14"/>
        <v>0</v>
      </c>
      <c r="J98" s="144">
        <f t="shared" si="14"/>
        <v>0</v>
      </c>
      <c r="K98" s="144">
        <f t="shared" si="14"/>
        <v>0</v>
      </c>
      <c r="L98" s="144">
        <f t="shared" si="14"/>
        <v>0</v>
      </c>
      <c r="M98" s="144">
        <f t="shared" si="14"/>
        <v>0</v>
      </c>
      <c r="N98" s="144">
        <f t="shared" si="14"/>
        <v>0</v>
      </c>
      <c r="O98" s="144">
        <f t="shared" si="14"/>
        <v>0</v>
      </c>
      <c r="P98" s="144">
        <f t="shared" si="14"/>
        <v>0</v>
      </c>
      <c r="Q98" s="145">
        <f t="shared" si="14"/>
        <v>0</v>
      </c>
      <c r="R98" s="146">
        <f t="shared" si="14"/>
        <v>0</v>
      </c>
    </row>
    <row r="99" spans="2:18" ht="21" customHeight="1">
      <c r="B99" s="308" t="s">
        <v>185</v>
      </c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</row>
    <row r="100" spans="2:18" ht="29.25" customHeight="1">
      <c r="B100" s="127" t="s">
        <v>176</v>
      </c>
      <c r="C100" s="128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30"/>
      <c r="R100" s="131">
        <f>SUM(C100:Q100)</f>
        <v>0</v>
      </c>
    </row>
    <row r="101" spans="2:18" ht="29.25" customHeight="1">
      <c r="B101" s="132" t="s">
        <v>177</v>
      </c>
      <c r="C101" s="133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5"/>
      <c r="R101" s="136">
        <f>SUM(C101:Q101)</f>
        <v>0</v>
      </c>
    </row>
    <row r="102" spans="2:18" ht="29.25" customHeight="1">
      <c r="B102" s="137" t="s">
        <v>178</v>
      </c>
      <c r="C102" s="138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40"/>
      <c r="R102" s="141">
        <f>SUM(C102:Q102)</f>
        <v>0</v>
      </c>
    </row>
    <row r="103" spans="2:18" ht="27.75" customHeight="1">
      <c r="B103" s="142" t="s">
        <v>179</v>
      </c>
      <c r="C103" s="143">
        <f t="shared" ref="C103:R103" si="15">SUM(C100:C102)</f>
        <v>0</v>
      </c>
      <c r="D103" s="144">
        <f t="shared" si="15"/>
        <v>0</v>
      </c>
      <c r="E103" s="144">
        <f t="shared" si="15"/>
        <v>0</v>
      </c>
      <c r="F103" s="144">
        <f t="shared" si="15"/>
        <v>0</v>
      </c>
      <c r="G103" s="144">
        <f t="shared" si="15"/>
        <v>0</v>
      </c>
      <c r="H103" s="144">
        <f t="shared" si="15"/>
        <v>0</v>
      </c>
      <c r="I103" s="144">
        <f t="shared" si="15"/>
        <v>0</v>
      </c>
      <c r="J103" s="144">
        <f t="shared" si="15"/>
        <v>0</v>
      </c>
      <c r="K103" s="144">
        <f t="shared" si="15"/>
        <v>0</v>
      </c>
      <c r="L103" s="144">
        <f t="shared" si="15"/>
        <v>0</v>
      </c>
      <c r="M103" s="144">
        <f t="shared" si="15"/>
        <v>0</v>
      </c>
      <c r="N103" s="144">
        <f t="shared" si="15"/>
        <v>0</v>
      </c>
      <c r="O103" s="144">
        <f t="shared" si="15"/>
        <v>0</v>
      </c>
      <c r="P103" s="144">
        <f t="shared" si="15"/>
        <v>0</v>
      </c>
      <c r="Q103" s="145">
        <f t="shared" si="15"/>
        <v>0</v>
      </c>
      <c r="R103" s="146">
        <f t="shared" si="15"/>
        <v>0</v>
      </c>
    </row>
    <row r="104" spans="2:18" ht="21" customHeight="1">
      <c r="B104" s="308" t="s">
        <v>186</v>
      </c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</row>
    <row r="105" spans="2:18" ht="29.25" customHeight="1">
      <c r="B105" s="127" t="s">
        <v>176</v>
      </c>
      <c r="C105" s="128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30"/>
      <c r="R105" s="131">
        <f>SUM(C105:Q105)</f>
        <v>0</v>
      </c>
    </row>
    <row r="106" spans="2:18" ht="29.25" customHeight="1">
      <c r="B106" s="132" t="s">
        <v>177</v>
      </c>
      <c r="C106" s="133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5"/>
      <c r="R106" s="136">
        <f>SUM(C106:Q106)</f>
        <v>0</v>
      </c>
    </row>
    <row r="107" spans="2:18" ht="29.25" customHeight="1">
      <c r="B107" s="137" t="s">
        <v>178</v>
      </c>
      <c r="C107" s="138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40"/>
      <c r="R107" s="141">
        <f>SUM(C107:Q107)</f>
        <v>0</v>
      </c>
    </row>
    <row r="108" spans="2:18" ht="27.75" customHeight="1">
      <c r="B108" s="142" t="s">
        <v>179</v>
      </c>
      <c r="C108" s="143">
        <f t="shared" ref="C108:R108" si="16">SUM(C105:C107)</f>
        <v>0</v>
      </c>
      <c r="D108" s="144">
        <f t="shared" si="16"/>
        <v>0</v>
      </c>
      <c r="E108" s="144">
        <f t="shared" si="16"/>
        <v>0</v>
      </c>
      <c r="F108" s="144">
        <f t="shared" si="16"/>
        <v>0</v>
      </c>
      <c r="G108" s="144">
        <f t="shared" si="16"/>
        <v>0</v>
      </c>
      <c r="H108" s="144">
        <f t="shared" si="16"/>
        <v>0</v>
      </c>
      <c r="I108" s="144">
        <f t="shared" si="16"/>
        <v>0</v>
      </c>
      <c r="J108" s="144">
        <f t="shared" si="16"/>
        <v>0</v>
      </c>
      <c r="K108" s="144">
        <f t="shared" si="16"/>
        <v>0</v>
      </c>
      <c r="L108" s="144">
        <f t="shared" si="16"/>
        <v>0</v>
      </c>
      <c r="M108" s="144">
        <f t="shared" si="16"/>
        <v>0</v>
      </c>
      <c r="N108" s="144">
        <f t="shared" si="16"/>
        <v>0</v>
      </c>
      <c r="O108" s="144">
        <f t="shared" si="16"/>
        <v>0</v>
      </c>
      <c r="P108" s="144">
        <f t="shared" si="16"/>
        <v>0</v>
      </c>
      <c r="Q108" s="145">
        <f t="shared" si="16"/>
        <v>0</v>
      </c>
      <c r="R108" s="146">
        <f t="shared" si="16"/>
        <v>0</v>
      </c>
    </row>
    <row r="109" spans="2:18" ht="21" customHeight="1">
      <c r="B109" s="308" t="s">
        <v>187</v>
      </c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</row>
    <row r="110" spans="2:18" ht="29.25" customHeight="1">
      <c r="B110" s="127" t="s">
        <v>176</v>
      </c>
      <c r="C110" s="128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30"/>
      <c r="R110" s="131">
        <f>SUM(C110:Q110)</f>
        <v>0</v>
      </c>
    </row>
    <row r="111" spans="2:18" ht="29.25" customHeight="1">
      <c r="B111" s="132" t="s">
        <v>177</v>
      </c>
      <c r="C111" s="133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5"/>
      <c r="R111" s="136">
        <f>SUM(C111:Q111)</f>
        <v>0</v>
      </c>
    </row>
    <row r="112" spans="2:18" ht="29.25" customHeight="1">
      <c r="B112" s="137" t="s">
        <v>178</v>
      </c>
      <c r="C112" s="138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40"/>
      <c r="R112" s="141">
        <f>SUM(C112:Q112)</f>
        <v>0</v>
      </c>
    </row>
    <row r="113" spans="2:18" ht="27.75" customHeight="1">
      <c r="B113" s="142" t="s">
        <v>179</v>
      </c>
      <c r="C113" s="143">
        <f t="shared" ref="C113:R113" si="17">SUM(C110:C112)</f>
        <v>0</v>
      </c>
      <c r="D113" s="144">
        <f t="shared" si="17"/>
        <v>0</v>
      </c>
      <c r="E113" s="144">
        <f t="shared" si="17"/>
        <v>0</v>
      </c>
      <c r="F113" s="144">
        <f t="shared" si="17"/>
        <v>0</v>
      </c>
      <c r="G113" s="144">
        <f t="shared" si="17"/>
        <v>0</v>
      </c>
      <c r="H113" s="144">
        <f t="shared" si="17"/>
        <v>0</v>
      </c>
      <c r="I113" s="144">
        <f t="shared" si="17"/>
        <v>0</v>
      </c>
      <c r="J113" s="144">
        <f t="shared" si="17"/>
        <v>0</v>
      </c>
      <c r="K113" s="144">
        <f t="shared" si="17"/>
        <v>0</v>
      </c>
      <c r="L113" s="144">
        <f t="shared" si="17"/>
        <v>0</v>
      </c>
      <c r="M113" s="144">
        <f t="shared" si="17"/>
        <v>0</v>
      </c>
      <c r="N113" s="144">
        <f t="shared" si="17"/>
        <v>0</v>
      </c>
      <c r="O113" s="144">
        <f t="shared" si="17"/>
        <v>0</v>
      </c>
      <c r="P113" s="144">
        <f t="shared" si="17"/>
        <v>0</v>
      </c>
      <c r="Q113" s="145">
        <f t="shared" si="17"/>
        <v>0</v>
      </c>
      <c r="R113" s="146">
        <f t="shared" si="17"/>
        <v>0</v>
      </c>
    </row>
    <row r="114" spans="2:18" ht="14.25" customHeight="1">
      <c r="B114" s="309" t="s">
        <v>188</v>
      </c>
      <c r="C114" s="309"/>
      <c r="D114" s="309"/>
      <c r="E114" s="309"/>
      <c r="F114" s="309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</row>
    <row r="115" spans="2:18" ht="16.5" customHeight="1"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</row>
    <row r="116" spans="2:18" ht="16.5" customHeight="1">
      <c r="B116" s="147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9"/>
    </row>
    <row r="117" spans="2:18" ht="16.5" customHeight="1"/>
    <row r="118" spans="2:18" ht="16.5" customHeight="1">
      <c r="B118" s="150"/>
      <c r="C118" s="151"/>
      <c r="D118" s="151"/>
      <c r="E118" s="152"/>
      <c r="F118" s="152"/>
      <c r="G118" s="151"/>
      <c r="H118" s="151"/>
      <c r="I118" s="151"/>
      <c r="J118" s="151"/>
      <c r="K118" s="151"/>
      <c r="L118" s="151"/>
      <c r="M118" s="151"/>
      <c r="N118" s="151"/>
      <c r="O118" s="150"/>
      <c r="P118" s="150"/>
      <c r="Q118" s="150"/>
      <c r="R118" s="150"/>
    </row>
    <row r="119" spans="2:18" ht="14.25" customHeight="1">
      <c r="B119" s="151" t="s">
        <v>189</v>
      </c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310" t="s">
        <v>190</v>
      </c>
      <c r="P119" s="310"/>
      <c r="Q119" s="310"/>
      <c r="R119" s="310"/>
    </row>
    <row r="120" spans="2:18"/>
    <row r="121" spans="2:18"/>
    <row r="122" spans="2:18"/>
    <row r="123" spans="2:18"/>
    <row r="124" spans="2:18"/>
    <row r="125" spans="2:18"/>
    <row r="126" spans="2:18"/>
    <row r="127" spans="2:18"/>
    <row r="128" spans="2:18"/>
    <row r="129"/>
    <row r="130"/>
    <row r="131"/>
    <row r="132"/>
    <row r="133"/>
    <row r="134"/>
    <row r="135"/>
    <row r="136"/>
    <row r="137"/>
    <row r="138"/>
    <row r="139"/>
    <row r="140"/>
    <row r="141"/>
    <row r="142"/>
  </sheetData>
  <mergeCells count="35">
    <mergeCell ref="B104:R104"/>
    <mergeCell ref="B109:R109"/>
    <mergeCell ref="B114:R114"/>
    <mergeCell ref="O119:R119"/>
    <mergeCell ref="B79:R79"/>
    <mergeCell ref="B84:R84"/>
    <mergeCell ref="B89:R89"/>
    <mergeCell ref="B94:R94"/>
    <mergeCell ref="B99:R99"/>
    <mergeCell ref="N65:P65"/>
    <mergeCell ref="Q65:R65"/>
    <mergeCell ref="B67:R67"/>
    <mergeCell ref="B69:R69"/>
    <mergeCell ref="B74:R74"/>
    <mergeCell ref="B55:R55"/>
    <mergeCell ref="O60:R60"/>
    <mergeCell ref="N62:R62"/>
    <mergeCell ref="N64:P64"/>
    <mergeCell ref="N63:R63"/>
    <mergeCell ref="B30:R30"/>
    <mergeCell ref="B35:R35"/>
    <mergeCell ref="B40:R40"/>
    <mergeCell ref="B45:R45"/>
    <mergeCell ref="B50:R50"/>
    <mergeCell ref="B8:R8"/>
    <mergeCell ref="B10:R10"/>
    <mergeCell ref="B15:R15"/>
    <mergeCell ref="B20:R20"/>
    <mergeCell ref="B25:R25"/>
    <mergeCell ref="N3:R3"/>
    <mergeCell ref="N5:P5"/>
    <mergeCell ref="Q5:R5"/>
    <mergeCell ref="N6:P6"/>
    <mergeCell ref="Q6:R6"/>
    <mergeCell ref="N4:R4"/>
  </mergeCells>
  <conditionalFormatting sqref="C70:R73">
    <cfRule type="cellIs" dxfId="59" priority="2" operator="equal">
      <formula>0</formula>
    </cfRule>
  </conditionalFormatting>
  <conditionalFormatting sqref="G70:Q73">
    <cfRule type="cellIs" dxfId="58" priority="3" operator="equal">
      <formula>"/ 0"</formula>
    </cfRule>
    <cfRule type="cellIs" dxfId="57" priority="4" operator="equal">
      <formula>"0 / 0"</formula>
    </cfRule>
    <cfRule type="cellIs" dxfId="56" priority="5" operator="equal">
      <formula>"0 / 0 / 0"</formula>
    </cfRule>
    <cfRule type="cellIs" dxfId="55" priority="6" operator="equal">
      <formula>"0 / 0 / 0 / 0 "</formula>
    </cfRule>
    <cfRule type="cellIs" dxfId="54" priority="7" operator="equal">
      <formula>"0 / 0 / 0 / 0 / 0"</formula>
    </cfRule>
    <cfRule type="cellIs" dxfId="53" priority="8" operator="equal">
      <formula>"0 / 0 / 0 / 0 / 0 / 0"</formula>
    </cfRule>
    <cfRule type="cellIs" dxfId="52" priority="9" operator="equal">
      <formula>"0 / 0 / 0 / 0 / 0 / 0 / 0"</formula>
    </cfRule>
    <cfRule type="cellIs" dxfId="51" priority="10" operator="equal">
      <formula>"0 / 0 / 0 / 0 / 0 / 0 / 0 / 0"</formula>
    </cfRule>
    <cfRule type="cellIs" dxfId="50" priority="11" operator="equal">
      <formula>"0 / 0 / 0 / 0 / 0 / 0 / 0 / 0"</formula>
    </cfRule>
    <cfRule type="cellIs" dxfId="49" priority="12" operator="equal">
      <formula>"0 / 0 / 0 / 0 / 0 / 0 / 0 / 0 / 0 / 0"</formula>
    </cfRule>
    <cfRule type="cellIs" dxfId="48" priority="13" operator="equal">
      <formula>"/ 0 /"</formula>
    </cfRule>
    <cfRule type="cellIs" dxfId="47" priority="14" operator="equal">
      <formula>"0 / 0 / 0 / 0 / 0 / 0 / 0 / 0 / 0 / 0"</formula>
    </cfRule>
  </conditionalFormatting>
  <conditionalFormatting sqref="C11:R14">
    <cfRule type="cellIs" dxfId="46" priority="15" operator="equal">
      <formula>0</formula>
    </cfRule>
  </conditionalFormatting>
  <conditionalFormatting sqref="G11:Q14">
    <cfRule type="cellIs" dxfId="45" priority="16" operator="equal">
      <formula>"/ 0"</formula>
    </cfRule>
    <cfRule type="cellIs" dxfId="44" priority="17" operator="equal">
      <formula>"0 / 0"</formula>
    </cfRule>
    <cfRule type="cellIs" dxfId="43" priority="18" operator="equal">
      <formula>"0 / 0 / 0"</formula>
    </cfRule>
    <cfRule type="cellIs" dxfId="42" priority="19" operator="equal">
      <formula>"0 / 0 / 0 / 0 "</formula>
    </cfRule>
    <cfRule type="cellIs" dxfId="41" priority="20" operator="equal">
      <formula>"0 / 0 / 0 / 0 / 0"</formula>
    </cfRule>
    <cfRule type="cellIs" dxfId="40" priority="21" operator="equal">
      <formula>"0 / 0 / 0 / 0 / 0 / 0"</formula>
    </cfRule>
    <cfRule type="cellIs" dxfId="39" priority="22" operator="equal">
      <formula>"0 / 0 / 0 / 0 / 0 / 0 / 0"</formula>
    </cfRule>
    <cfRule type="cellIs" dxfId="38" priority="23" operator="equal">
      <formula>"0 / 0 / 0 / 0 / 0 / 0 / 0 / 0"</formula>
    </cfRule>
    <cfRule type="cellIs" dxfId="37" priority="24" operator="equal">
      <formula>"0 / 0 / 0 / 0 / 0 / 0 / 0 / 0"</formula>
    </cfRule>
    <cfRule type="cellIs" dxfId="36" priority="25" operator="equal">
      <formula>"0 / 0 / 0 / 0 / 0 / 0 / 0 / 0 / 0 / 0"</formula>
    </cfRule>
    <cfRule type="cellIs" dxfId="35" priority="26" operator="equal">
      <formula>"/ 0 /"</formula>
    </cfRule>
    <cfRule type="cellIs" dxfId="34" priority="27" operator="equal">
      <formula>"0 / 0 / 0 / 0 / 0 / 0 / 0 / 0 / 0 / 0"</formula>
    </cfRule>
  </conditionalFormatting>
  <conditionalFormatting sqref="N63">
    <cfRule type="cellIs" dxfId="33" priority="28" operator="greaterThan">
      <formula>0</formula>
    </cfRule>
  </conditionalFormatting>
  <conditionalFormatting sqref="Q65">
    <cfRule type="expression" dxfId="32" priority="29">
      <formula>LEN(TRIM(Q65))=0</formula>
    </cfRule>
  </conditionalFormatting>
  <conditionalFormatting sqref="Q64">
    <cfRule type="expression" dxfId="31" priority="30">
      <formula>LEN(TRIM(Q64))=0</formula>
    </cfRule>
  </conditionalFormatting>
  <conditionalFormatting sqref="C68:R68 C116:R116 C75:R78 C80:R83 C85:R88 C90:R93 C95:R98 C100:R103 C105:R108 C110:R113">
    <cfRule type="cellIs" dxfId="30" priority="31" operator="equal">
      <formula>0</formula>
    </cfRule>
  </conditionalFormatting>
  <conditionalFormatting sqref="G68:Q68 G116:Q116 G75:Q78 G80:Q83 G85:Q88 G90:Q93 G95:Q98 G100:Q103 G105:Q108 G110:Q113">
    <cfRule type="cellIs" dxfId="29" priority="32" operator="equal">
      <formula>"/ 0"</formula>
    </cfRule>
    <cfRule type="cellIs" dxfId="28" priority="33" operator="equal">
      <formula>"0 / 0"</formula>
    </cfRule>
    <cfRule type="cellIs" dxfId="27" priority="34" operator="equal">
      <formula>"0 / 0 / 0"</formula>
    </cfRule>
    <cfRule type="cellIs" dxfId="26" priority="35" operator="equal">
      <formula>"0 / 0 / 0 / 0 "</formula>
    </cfRule>
    <cfRule type="cellIs" dxfId="25" priority="36" operator="equal">
      <formula>"0 / 0 / 0 / 0 / 0"</formula>
    </cfRule>
    <cfRule type="cellIs" dxfId="24" priority="37" operator="equal">
      <formula>"0 / 0 / 0 / 0 / 0 / 0"</formula>
    </cfRule>
    <cfRule type="cellIs" dxfId="23" priority="38" operator="equal">
      <formula>"0 / 0 / 0 / 0 / 0 / 0 / 0"</formula>
    </cfRule>
    <cfRule type="cellIs" dxfId="22" priority="39" operator="equal">
      <formula>"0 / 0 / 0 / 0 / 0 / 0 / 0 / 0"</formula>
    </cfRule>
    <cfRule type="cellIs" dxfId="21" priority="40" operator="equal">
      <formula>"0 / 0 / 0 / 0 / 0 / 0 / 0 / 0"</formula>
    </cfRule>
    <cfRule type="cellIs" dxfId="20" priority="41" operator="equal">
      <formula>"0 / 0 / 0 / 0 / 0 / 0 / 0 / 0 / 0 / 0"</formula>
    </cfRule>
    <cfRule type="cellIs" dxfId="19" priority="42" operator="equal">
      <formula>"/ 0 /"</formula>
    </cfRule>
    <cfRule type="cellIs" dxfId="18" priority="43" operator="equal">
      <formula>"0 / 0 / 0 / 0 / 0 / 0 / 0 / 0 / 0 / 0"</formula>
    </cfRule>
  </conditionalFormatting>
  <conditionalFormatting sqref="N63">
    <cfRule type="expression" dxfId="17" priority="44">
      <formula>LEN(TRIM(N63))=0</formula>
    </cfRule>
  </conditionalFormatting>
  <conditionalFormatting sqref="N4">
    <cfRule type="cellIs" dxfId="16" priority="45" operator="greaterThan">
      <formula>0</formula>
    </cfRule>
  </conditionalFormatting>
  <conditionalFormatting sqref="Q6">
    <cfRule type="expression" dxfId="15" priority="46">
      <formula>LEN(TRIM(Q6))=0</formula>
    </cfRule>
  </conditionalFormatting>
  <conditionalFormatting sqref="Q5">
    <cfRule type="expression" dxfId="14" priority="47">
      <formula>LEN(TRIM(Q5))=0</formula>
    </cfRule>
  </conditionalFormatting>
  <conditionalFormatting sqref="C9:R9 C56:R57 C16:R19 C21:R24 C26:R29 C31:R34 C36:R39 C41:R44 C46:R49 C51:R54">
    <cfRule type="cellIs" dxfId="13" priority="48" operator="equal">
      <formula>0</formula>
    </cfRule>
  </conditionalFormatting>
  <conditionalFormatting sqref="G9:Q9 G56:Q57 G16:Q19 G21:Q24 G26:Q29 G31:Q34 G36:Q39 G41:Q44 G46:Q49 G51:Q54">
    <cfRule type="cellIs" dxfId="12" priority="49" operator="equal">
      <formula>"/ 0"</formula>
    </cfRule>
    <cfRule type="cellIs" dxfId="11" priority="50" operator="equal">
      <formula>"0 / 0"</formula>
    </cfRule>
    <cfRule type="cellIs" dxfId="10" priority="51" operator="equal">
      <formula>"0 / 0 / 0"</formula>
    </cfRule>
    <cfRule type="cellIs" dxfId="9" priority="52" operator="equal">
      <formula>"0 / 0 / 0 / 0 "</formula>
    </cfRule>
    <cfRule type="cellIs" dxfId="8" priority="53" operator="equal">
      <formula>"0 / 0 / 0 / 0 / 0"</formula>
    </cfRule>
    <cfRule type="cellIs" dxfId="7" priority="54" operator="equal">
      <formula>"0 / 0 / 0 / 0 / 0 / 0"</formula>
    </cfRule>
    <cfRule type="cellIs" dxfId="6" priority="55" operator="equal">
      <formula>"0 / 0 / 0 / 0 / 0 / 0 / 0"</formula>
    </cfRule>
    <cfRule type="cellIs" dxfId="5" priority="56" operator="equal">
      <formula>"0 / 0 / 0 / 0 / 0 / 0 / 0 / 0"</formula>
    </cfRule>
    <cfRule type="cellIs" dxfId="4" priority="57" operator="equal">
      <formula>"0 / 0 / 0 / 0 / 0 / 0 / 0 / 0"</formula>
    </cfRule>
    <cfRule type="cellIs" dxfId="3" priority="58" operator="equal">
      <formula>"0 / 0 / 0 / 0 / 0 / 0 / 0 / 0 / 0 / 0"</formula>
    </cfRule>
    <cfRule type="cellIs" dxfId="2" priority="59" operator="equal">
      <formula>"/ 0 /"</formula>
    </cfRule>
    <cfRule type="cellIs" dxfId="1" priority="60" operator="equal">
      <formula>"0 / 0 / 0 / 0 / 0 / 0 / 0 / 0 / 0 / 0"</formula>
    </cfRule>
  </conditionalFormatting>
  <conditionalFormatting sqref="N4">
    <cfRule type="expression" dxfId="0" priority="61">
      <formula>LEN(TRIM(N4))=0</formula>
    </cfRule>
  </conditionalFormatting>
  <printOptions horizontalCentered="1" verticalCentered="1"/>
  <pageMargins left="0" right="0" top="0" bottom="0" header="0.511811023622047" footer="0.511811023622047"/>
  <pageSetup paperSize="9" scale="55" orientation="portrait" horizontalDpi="300" verticalDpi="300" r:id="rId1"/>
  <rowBreaks count="1" manualBreakCount="1">
    <brk id="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B3:C8"/>
  <sheetViews>
    <sheetView zoomScaleNormal="100" workbookViewId="0">
      <selection activeCell="J12" sqref="J12"/>
    </sheetView>
  </sheetViews>
  <sheetFormatPr defaultColWidth="9.140625" defaultRowHeight="12.75"/>
  <cols>
    <col min="1" max="1" width="9.140625" style="154"/>
    <col min="2" max="2" width="11.140625" style="154" customWidth="1"/>
    <col min="3" max="16384" width="9.140625" style="154"/>
  </cols>
  <sheetData>
    <row r="3" spans="2:3">
      <c r="B3" s="154" t="s">
        <v>191</v>
      </c>
      <c r="C3" s="154" t="s">
        <v>192</v>
      </c>
    </row>
    <row r="4" spans="2:3">
      <c r="B4" s="1" t="s">
        <v>36</v>
      </c>
      <c r="C4" s="154">
        <v>1</v>
      </c>
    </row>
    <row r="5" spans="2:3">
      <c r="B5" s="1" t="s">
        <v>38</v>
      </c>
      <c r="C5" s="154">
        <v>2</v>
      </c>
    </row>
    <row r="6" spans="2:3">
      <c r="B6" s="1" t="s">
        <v>40</v>
      </c>
      <c r="C6" s="154">
        <v>3</v>
      </c>
    </row>
    <row r="7" spans="2:3">
      <c r="B7" s="1" t="s">
        <v>42</v>
      </c>
    </row>
    <row r="8" spans="2:3">
      <c r="B8" s="1" t="s">
        <v>44</v>
      </c>
    </row>
  </sheetData>
  <pageMargins left="0.51180555555555596" right="0.51180555555555596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/>
  <cp:revision>2</cp:revision>
  <dcterms:created xsi:type="dcterms:W3CDTF">2023-04-10T11:48:39Z</dcterms:created>
  <dcterms:modified xsi:type="dcterms:W3CDTF">2026-01-06T12:47:15Z</dcterms:modified>
  <cp:category/>
  <cp:contentStatus/>
</cp:coreProperties>
</file>